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721" activeTab="0"/>
  </bookViews>
  <sheets>
    <sheet name="ЗНЗ" sheetId="1" r:id="rId1"/>
  </sheets>
  <definedNames>
    <definedName name="_xlnm.Print_Area" localSheetId="0">'ЗНЗ'!$A$1:$F$1604</definedName>
  </definedNames>
  <calcPr fullCalcOnLoad="1"/>
</workbook>
</file>

<file path=xl/sharedStrings.xml><?xml version="1.0" encoding="utf-8"?>
<sst xmlns="http://schemas.openxmlformats.org/spreadsheetml/2006/main" count="1598" uniqueCount="1522">
  <si>
    <t>Маршрутизатор TP-LINK TL-WR942 N</t>
  </si>
  <si>
    <t>Шафа двохдверна напівзакрита з склом</t>
  </si>
  <si>
    <t>Скотч 24*20 прозорий</t>
  </si>
  <si>
    <t>Маркер кольоровий</t>
  </si>
  <si>
    <t>Шпатель 400</t>
  </si>
  <si>
    <t>Фарба акрилова водоемульсійна ЕКО Sniezka 1,4 кг</t>
  </si>
  <si>
    <t>Скакалки</t>
  </si>
  <si>
    <t>Гімнастичні палки</t>
  </si>
  <si>
    <t>Конструктор дерев'яний</t>
  </si>
  <si>
    <t>М'яч баскетбольний</t>
  </si>
  <si>
    <t>Кеглі, булави</t>
  </si>
  <si>
    <t>Баскетбольне кільце</t>
  </si>
  <si>
    <t>Бадмінтон</t>
  </si>
  <si>
    <t>Набір фігур "Дикі тварини"</t>
  </si>
  <si>
    <t>Набір фігур "Свійські тварини"</t>
  </si>
  <si>
    <t>М'яч волейбольний</t>
  </si>
  <si>
    <t>Гра "Лікарня"</t>
  </si>
  <si>
    <t>Пірамідка пластикова</t>
  </si>
  <si>
    <t>Мозаїка велика</t>
  </si>
  <si>
    <t>Конструктор "Юний технік" металевий</t>
  </si>
  <si>
    <t>Кільцекид металевий</t>
  </si>
  <si>
    <t>М'ячі</t>
  </si>
  <si>
    <t>Брязкальця (маракасики)</t>
  </si>
  <si>
    <t>Настільно-друкована гра "Кольори"</t>
  </si>
  <si>
    <t>Конструктор Лєго</t>
  </si>
  <si>
    <t>Конструктор "Макс" Технок Україна</t>
  </si>
  <si>
    <t>Конструктор-трек Автотрек Юніка</t>
  </si>
  <si>
    <t>Дерев'яна іграшка лабіринт з металічними кульками і магніт</t>
  </si>
  <si>
    <t>Паровоз-каталка дерев'яний</t>
  </si>
  <si>
    <t>Боулінг-кеглі Toys Plast Україна</t>
  </si>
  <si>
    <t>Набір фігурки дикі тварини</t>
  </si>
  <si>
    <t>Набір фігурок домашні тварини</t>
  </si>
  <si>
    <t>Дерев'яний сортер</t>
  </si>
  <si>
    <t>Шашки пластмасові</t>
  </si>
  <si>
    <t>М'яч попригун з ріжками</t>
  </si>
  <si>
    <t>М'яч дитячий гумовий</t>
  </si>
  <si>
    <t>Дерев'яні ігри-шнурівки</t>
  </si>
  <si>
    <t>15710000-8 Готові корми для сільськогосподарських та інших тварин</t>
  </si>
  <si>
    <t>18110000-3 Форменний одяг</t>
  </si>
  <si>
    <t>18140000-2 Аксесуари до робочого одягу</t>
  </si>
  <si>
    <t>18410000-6 Спеціальний одяг</t>
  </si>
  <si>
    <t xml:space="preserve">19270000-9 Неткані матеріали </t>
  </si>
  <si>
    <t xml:space="preserve">19230000-7 Лляні тканини </t>
  </si>
  <si>
    <t>22210000-5 Газети</t>
  </si>
  <si>
    <t>39110000-6 Сидіння, стільці та супутні вироби і частини до них</t>
  </si>
  <si>
    <t>39120000-9 Столи, серванти, письмові столи та книжкові шафи</t>
  </si>
  <si>
    <t>39130000-2 Офісні меблі</t>
  </si>
  <si>
    <t>39150000-8 Меблі та приспособи різні</t>
  </si>
  <si>
    <t>33190000-8 Медичне обладнання та вироби медичного призначення різні</t>
  </si>
  <si>
    <t>33600000-6 Фармецевтична продукція</t>
  </si>
  <si>
    <t>39140000-5 Меблі для дому</t>
  </si>
  <si>
    <t>Стіл аудиторний 2-місний без полки з регулюючою висотою №6</t>
  </si>
  <si>
    <t>39510000-0 Вироби домашнього текстилю</t>
  </si>
  <si>
    <t>39530000-6 Килимові покриття, килимки та килими</t>
  </si>
  <si>
    <t xml:space="preserve">39540000-9 Вироби різні з канату, мотузки, шпагату та сітки </t>
  </si>
  <si>
    <t>39560000-5 Текстильні вироби різні</t>
  </si>
  <si>
    <t>39710000-2 Електричні побутові прилади</t>
  </si>
  <si>
    <t>39830000-9 Продукція для чищення</t>
  </si>
  <si>
    <t>44110000-4 Конструкційні матеріали</t>
  </si>
  <si>
    <t>30120000-6 Фотокопіювальне та поліграфічне обладнання для офсетного друку</t>
  </si>
  <si>
    <t>30140000-2 Лічильна та обчислювальна техніка</t>
  </si>
  <si>
    <t>30190000-7 Офісне устаткування та приладдя різне</t>
  </si>
  <si>
    <t>30230000-0 Комп'ютерне обладнання</t>
  </si>
  <si>
    <t>31210000-1 Електрична апаратура для комутування та захисту електричних кіл</t>
  </si>
  <si>
    <t>31220000-4 Елементи електричних схем</t>
  </si>
  <si>
    <t>31530000-0 Частини до світильників та освітлювального обладнання</t>
  </si>
  <si>
    <t>31520000-7 Світильники та освітлювальна апаратура</t>
  </si>
  <si>
    <t>32340000-8 Мікрофони та гучномовці</t>
  </si>
  <si>
    <t>35110000-8 Протипожежне рятувальне та захисне обладнання</t>
  </si>
  <si>
    <t>34300000-0 Частини та приладдя до транспортних засобів і їх двигунів</t>
  </si>
  <si>
    <t>38310000-1 Високоточні терези</t>
  </si>
  <si>
    <t xml:space="preserve">39220000-0 Кухонне приладдя, товари для дому та господарства і приладдя для закладів громадського харчування </t>
  </si>
  <si>
    <t>39240000-6 Різані інструменти</t>
  </si>
  <si>
    <t>44510000-8 Знаряддя</t>
  </si>
  <si>
    <t>44520000-1 Замки, ключі та петлі</t>
  </si>
  <si>
    <t>44530000-4 Кріпильні деталі</t>
  </si>
  <si>
    <t>44810000-1 Фарби</t>
  </si>
  <si>
    <t>44820000-4 Лаки</t>
  </si>
  <si>
    <t>44830000-7 Мастики, шпаклівки, замазки та розинники</t>
  </si>
  <si>
    <t>44920000-5 Вапняк, гіпс і крейда</t>
  </si>
  <si>
    <t>44190000-8 Конструкційні матеріали, різні</t>
  </si>
  <si>
    <t>44330000-2 Будівельні прути, трижні, дроти та профіль</t>
  </si>
  <si>
    <t>31710000-6 Електронне обладнання</t>
  </si>
  <si>
    <t>42670000-3 Частини та приладдя до верстатів</t>
  </si>
  <si>
    <t>19510000-4 Гумові вироби</t>
  </si>
  <si>
    <t>19640000-4 Поліетиленові мішки та пакети для сміття</t>
  </si>
  <si>
    <t>22810000-1 Паперові чи картонні реєстраційні журнали</t>
  </si>
  <si>
    <t>22820000-4 Бланки</t>
  </si>
  <si>
    <t>22830000-7 Зошити</t>
  </si>
  <si>
    <t>22850000-3 Швидкозшивачі та супутнє приладдя</t>
  </si>
  <si>
    <t>24310000-0 Основні неорганічні хімічні речовини</t>
  </si>
  <si>
    <t>Чашка випалювальна круглодонна</t>
  </si>
  <si>
    <t>33690000-3 Лікарські засоби різні</t>
  </si>
  <si>
    <t>44220000-8 Столярні вироби</t>
  </si>
  <si>
    <t>44410000-7 Вироби для ванної кімнати та кухні</t>
  </si>
  <si>
    <t>44420000-0 Будівельні товари</t>
  </si>
  <si>
    <t>38650000-6 Фотографічне обладнання</t>
  </si>
  <si>
    <t>42990000-2 Машини спеціального призначення різні</t>
  </si>
  <si>
    <t>42650000-7 Ручні інструменти, пневматичні чи моторизовані</t>
  </si>
  <si>
    <t>37450000-7 Спортивний інвентар для полів</t>
  </si>
  <si>
    <t>37420000-8 Гімнастичний інвентар</t>
  </si>
  <si>
    <t>37440000-4 Інвентар для фітнесу</t>
  </si>
  <si>
    <t>19430000-9 Пряжа та текстильні нитки з натуральних волокон</t>
  </si>
  <si>
    <t>32330000-5 Апаратура для запису та відтворення аудіо та відеоматеріалу</t>
  </si>
  <si>
    <t>42120000-6 Насоси та компресори</t>
  </si>
  <si>
    <t>33770000-8 Папір санітарно-гігієнічного призначення</t>
  </si>
  <si>
    <t>44320000-9 Кабелі та супутня продукція</t>
  </si>
  <si>
    <t>39290000-1 Фурнітура різна</t>
  </si>
  <si>
    <t>38430000-8 Детектори та аналізатори</t>
  </si>
  <si>
    <t>18530000-3 Подарунки та нагороди</t>
  </si>
  <si>
    <t>19520000-7 Пластмасові вироби</t>
  </si>
  <si>
    <t>24950000-8 Спеціалізована хімічна продукція</t>
  </si>
  <si>
    <t>32320000-2 Телевізійне та аудіовізуальне обладнання</t>
  </si>
  <si>
    <t>33730000-6 Офтальмологічні вироби та коригувальні лінзи</t>
  </si>
  <si>
    <t>38510000-3 Мікроскопи</t>
  </si>
  <si>
    <t>42660000-0 Інструменти для паяння м'яким і твердим припоєм та для зварювання, машини та устаткування для поверхневої термообробки і гарячого напилювання</t>
  </si>
  <si>
    <t>44170000-2 Плити, листи, стрічки та фольга пов'язані з конструкційним матеріалом</t>
  </si>
  <si>
    <t>37510000-6 Ляльки</t>
  </si>
  <si>
    <t>37460000-0 Ігри на влучність, настільні ігри та інвентар</t>
  </si>
  <si>
    <t>37410000-5 - Інвентар для спортивних ігор на відкритому повітрі</t>
  </si>
  <si>
    <t>33790000-4 Скляний посуд лабораторного санітарно-гігієнічного призначення</t>
  </si>
  <si>
    <t>Ватман А1</t>
  </si>
  <si>
    <t>Килим 3*4 Лотос</t>
  </si>
  <si>
    <t>Килим 3*4 Графіті</t>
  </si>
  <si>
    <t>Лава дерев'яна</t>
  </si>
  <si>
    <t>Диплом А4</t>
  </si>
  <si>
    <t>Подяка А4</t>
  </si>
  <si>
    <t>М'яч волейбольний №5</t>
  </si>
  <si>
    <t>Комплект сітки баскетбольної</t>
  </si>
  <si>
    <t>Карточка складського обліку матеріалів</t>
  </si>
  <si>
    <t>Колорекс 74 жовта</t>
  </si>
  <si>
    <t>Колорекс 74 зелений</t>
  </si>
  <si>
    <t>Колорекс 74 синя</t>
  </si>
  <si>
    <t xml:space="preserve">Найменування </t>
  </si>
  <si>
    <t>Ціна</t>
  </si>
  <si>
    <t>к-сть</t>
  </si>
  <si>
    <t xml:space="preserve">сума </t>
  </si>
  <si>
    <t>Корм морожений для риб</t>
  </si>
  <si>
    <t>Полотно неткане 150 см</t>
  </si>
  <si>
    <t>Емаль ПФ-115 DELFI зелена 2,8кг</t>
  </si>
  <si>
    <t>Ціноутворення в будівництві</t>
  </si>
  <si>
    <t>Мистецтво та освіта</t>
  </si>
  <si>
    <t>Журнал обліку щоденного відвідування дітьми групи</t>
  </si>
  <si>
    <t>Алфавітна книга запису учнів</t>
  </si>
  <si>
    <t>Журнал групи продовженого дня</t>
  </si>
  <si>
    <t>ВСЬОГО:</t>
  </si>
  <si>
    <t>Журнал обліку роботи групи ДЮСШ</t>
  </si>
  <si>
    <t xml:space="preserve">Журнал обліку вхідної кореспонденції тверда обкл. </t>
  </si>
  <si>
    <t>Журнал обліку вихідної кореспонденції тверда обкл.</t>
  </si>
  <si>
    <t>Медикаменти  на суму</t>
  </si>
  <si>
    <t>Сітка абразивна 120</t>
  </si>
  <si>
    <t>Шпатель 250</t>
  </si>
  <si>
    <t>Саморізи Д 40</t>
  </si>
  <si>
    <t>Саморізи Д 45</t>
  </si>
  <si>
    <t>Саморізи Д 25</t>
  </si>
  <si>
    <t>Пізнайко</t>
  </si>
  <si>
    <t>Практика управління дошкільним закладом</t>
  </si>
  <si>
    <t>Вихователь-методист дошкільного закладу</t>
  </si>
  <si>
    <t>Дошкільне виховання з додатками</t>
  </si>
  <si>
    <t xml:space="preserve">Історія </t>
  </si>
  <si>
    <t>Відро оцинковане 10 л</t>
  </si>
  <si>
    <t>Журнал "Медична сестра дошкільного закладу"</t>
  </si>
  <si>
    <t>Журнал "Практичний психолог: дитячий садок</t>
  </si>
  <si>
    <t>Практичний психолог. Дитячий садок</t>
  </si>
  <si>
    <t>Початкова школа</t>
  </si>
  <si>
    <t>Журнал "Позакласний час"</t>
  </si>
  <si>
    <t>Факс папір</t>
  </si>
  <si>
    <t>Куля</t>
  </si>
  <si>
    <t>Лампа Н4</t>
  </si>
  <si>
    <t>Емаль Еталон 2,7 кг фіолетова</t>
  </si>
  <si>
    <t>Емаль DEKART чорна 2,8 кг</t>
  </si>
  <si>
    <t>Емаль DEKART червона 2,8 кг</t>
  </si>
  <si>
    <t>Стіл письмовий 1-дверний (правосторонній)</t>
  </si>
  <si>
    <t>Стілець м'який дерев'яний</t>
  </si>
  <si>
    <t>Розріджувач фарби 0,8 л</t>
  </si>
  <si>
    <t>Англійська мова в таблицях і схемах для учнів початкових класів</t>
  </si>
  <si>
    <t>Принтер лазерний Canon LBP 6030</t>
  </si>
  <si>
    <t>Картон для принтера А4 125 лист.</t>
  </si>
  <si>
    <t>Черенок для лопати</t>
  </si>
  <si>
    <t>Сітка на шви 5*20</t>
  </si>
  <si>
    <t>Шпатель 200</t>
  </si>
  <si>
    <t>Шпатель 150</t>
  </si>
  <si>
    <t>Свердло SDS Plus, 2 ріжучі кромки 10*160</t>
  </si>
  <si>
    <t>Дюбель з гриб комірцем з заб.шурупом 6*80</t>
  </si>
  <si>
    <t>Саморізи Д 32</t>
  </si>
  <si>
    <t>Саморізи Д 35</t>
  </si>
  <si>
    <t>Макловиця міні 30/90 Favorit</t>
  </si>
  <si>
    <t>Мінівалік синтекс 48*180</t>
  </si>
  <si>
    <t>Праска</t>
  </si>
  <si>
    <t>Щітка для підлоги з жорстким ворсом</t>
  </si>
  <si>
    <t>Шафа господарська</t>
  </si>
  <si>
    <t>Психолог дошкілля</t>
  </si>
  <si>
    <t xml:space="preserve">Перфоратор </t>
  </si>
  <si>
    <t>Тумба з шухлядою</t>
  </si>
  <si>
    <t>Вода дистильована</t>
  </si>
  <si>
    <t>Кислота оцтова (льодяна)</t>
  </si>
  <si>
    <t>Насос для м'ячів</t>
  </si>
  <si>
    <t>Сітка волейбольна з тросом</t>
  </si>
  <si>
    <t>Скакалка</t>
  </si>
  <si>
    <t>ПВА 0,25 кг</t>
  </si>
  <si>
    <t xml:space="preserve">Комплект клавіатура+мишка </t>
  </si>
  <si>
    <t>КМД для квітів 2 кг</t>
  </si>
  <si>
    <t>Скорозшивачі пластикові</t>
  </si>
  <si>
    <t>Гумка</t>
  </si>
  <si>
    <t>Календар перекидний</t>
  </si>
  <si>
    <t>Лінолеум 4 м</t>
  </si>
  <si>
    <t xml:space="preserve">Клей для плитки </t>
  </si>
  <si>
    <t>Вапно гашене паста 5 кг</t>
  </si>
  <si>
    <t xml:space="preserve">Світильник люмін.елект. 2*36 W </t>
  </si>
  <si>
    <t>Картридж  HP LJ 1010</t>
  </si>
  <si>
    <t>Картрідж для Samsung SCX-4200</t>
  </si>
  <si>
    <t>Картридж PG 510(Black) до принтера Canon mp250</t>
  </si>
  <si>
    <t>Картридж для  HP LJ 1200</t>
  </si>
  <si>
    <t>Чорнило Canon для прінтера Canon MP550  100мл Black</t>
  </si>
  <si>
    <t>Флешка 8GB</t>
  </si>
  <si>
    <t>Блок живлення 450W 12cm fan, passive PFC, 24+4, 1xPCI-E, 2xSATA</t>
  </si>
  <si>
    <t>SSD: 60 Gb (2.5") Series LS SATA 3 (R/W: 560/535 Mb/s)</t>
  </si>
  <si>
    <t>Барвник для фарби салатовий</t>
  </si>
  <si>
    <t>Корм для канарок "Маестро"</t>
  </si>
  <si>
    <t xml:space="preserve">Корм для шиншил "Роккі" </t>
  </si>
  <si>
    <t>Корм для черепах "Акваріус"</t>
  </si>
  <si>
    <t xml:space="preserve">Корм для риб "Дафнія" </t>
  </si>
  <si>
    <t>Корм для сомів "Акваріус"</t>
  </si>
  <si>
    <t>Просо</t>
  </si>
  <si>
    <t>Стілець престиж</t>
  </si>
  <si>
    <t>Шафа для книг напівзакрита чотиридверна</t>
  </si>
  <si>
    <t>Пенал одяговий однодверний</t>
  </si>
  <si>
    <t>Вантуз сантехнічний</t>
  </si>
  <si>
    <t>Совок пластмасовий</t>
  </si>
  <si>
    <t>Йорж для туалету</t>
  </si>
  <si>
    <t xml:space="preserve">Віник Сорго </t>
  </si>
  <si>
    <t>Пензель флейцевий КФ-25 мм</t>
  </si>
  <si>
    <t>Пензель флейцевий КФ-75 мм</t>
  </si>
  <si>
    <t>Пензель флейцевий КФ-50 мм</t>
  </si>
  <si>
    <t>Пензель флейцевий КФ-100 мм</t>
  </si>
  <si>
    <t>Щітка для побілки синтет</t>
  </si>
  <si>
    <t>Зошит-журнал 96 арк.</t>
  </si>
  <si>
    <t>Зошит 48 арк.</t>
  </si>
  <si>
    <t>Скорозшивачі  бумажні а-4 0,35 мм</t>
  </si>
  <si>
    <t>Скотч малярський "25"</t>
  </si>
  <si>
    <t>Папка реєстраторна 2 кільця люкс 4 см</t>
  </si>
  <si>
    <t>Папка на кнопці а-4</t>
  </si>
  <si>
    <t>Блок для нотаток 76*76</t>
  </si>
  <si>
    <t>Сітка на шви 10см*20м Мастер</t>
  </si>
  <si>
    <t>стрічка пвх синя  19*20</t>
  </si>
  <si>
    <t xml:space="preserve">Наждачний папір 120 </t>
  </si>
  <si>
    <t>Наждачний папір 100</t>
  </si>
  <si>
    <t>Диск відрізний по металу 150*1,6*22</t>
  </si>
  <si>
    <t>Диск відрізний по металу 230*2,0*22</t>
  </si>
  <si>
    <t xml:space="preserve">Змішувач </t>
  </si>
  <si>
    <t>Змішувач д/умивальника</t>
  </si>
  <si>
    <t>Змішувач Т63-D4Q-A 827 для ванни</t>
  </si>
  <si>
    <t>Гусак д/кухні</t>
  </si>
  <si>
    <t>Кран кул. АБ15 1/2 М-П</t>
  </si>
  <si>
    <t>Кран-букса  GB-01 MEC</t>
  </si>
  <si>
    <t>Кран-букса керамічна повн.</t>
  </si>
  <si>
    <t>Сифон універсальний</t>
  </si>
  <si>
    <t>Катрідж вкф-046 л</t>
  </si>
  <si>
    <t>Арматура змивна універс.кл нижн.подач.</t>
  </si>
  <si>
    <t xml:space="preserve">Замок навісний ABASIN 63д </t>
  </si>
  <si>
    <t>Полотно для ножівок 25*300</t>
  </si>
  <si>
    <t>Сокира 400г</t>
  </si>
  <si>
    <t xml:space="preserve">Граблі-мітла                       </t>
  </si>
  <si>
    <t>Граблі віялові дротяні 20 зуб</t>
  </si>
  <si>
    <t xml:space="preserve">Граблі - віялові металеві розсувні з черен  </t>
  </si>
  <si>
    <t>Шпатель 100</t>
  </si>
  <si>
    <t>Шпатель 80</t>
  </si>
  <si>
    <t xml:space="preserve">Лопата штикова ЛКО </t>
  </si>
  <si>
    <t>Викрутка хрест штурм 150 мм</t>
  </si>
  <si>
    <t>Викрутка шпіцова 150 мм</t>
  </si>
  <si>
    <t>Стамеска 16 мм</t>
  </si>
  <si>
    <t>Трос для прочищення труб</t>
  </si>
  <si>
    <t>Пасатіжі нікель 160мм</t>
  </si>
  <si>
    <t>Пасатіжі нікель 200мм</t>
  </si>
  <si>
    <t>Викрутка з насадками</t>
  </si>
  <si>
    <t>Набір надф</t>
  </si>
  <si>
    <t>Свердло по бетону 8*150</t>
  </si>
  <si>
    <t>Сверло 8*210</t>
  </si>
  <si>
    <t>Свердло SDS Plus, 2 ріжучі кромки 6*210</t>
  </si>
  <si>
    <t>Саморізи Д 50</t>
  </si>
  <si>
    <t>Саморізи д-64</t>
  </si>
  <si>
    <t>Пакля</t>
  </si>
  <si>
    <t xml:space="preserve">Стремянка </t>
  </si>
  <si>
    <t xml:space="preserve">Змішувач кухня Q-Тар </t>
  </si>
  <si>
    <t>Умивальник «Original»</t>
  </si>
  <si>
    <t>Кріплення умивальника</t>
  </si>
  <si>
    <t>Лінолеум</t>
  </si>
  <si>
    <t xml:space="preserve">18,5"TFT,LED (5ms, VGA) </t>
  </si>
  <si>
    <t>БВДС</t>
  </si>
  <si>
    <t>Малятко</t>
  </si>
  <si>
    <t>Колосок</t>
  </si>
  <si>
    <t>Смайлик</t>
  </si>
  <si>
    <t>Веселі уроки</t>
  </si>
  <si>
    <t>Порадник +здоров'я</t>
  </si>
  <si>
    <t>Вогнегасники порошкові ВП-5 (Закач)</t>
  </si>
  <si>
    <t>Бензин</t>
  </si>
  <si>
    <t>Меню-вимога</t>
  </si>
  <si>
    <t>Пенал однодверний для зберігання миючих засобів</t>
  </si>
  <si>
    <t>Хлорантоін</t>
  </si>
  <si>
    <t>Дошка кухонна 24*30 см</t>
  </si>
  <si>
    <t>Швабра дерев'яна</t>
  </si>
  <si>
    <t>Дуршлак великий металевий</t>
  </si>
  <si>
    <t>Шланг для поливу, м</t>
  </si>
  <si>
    <t>Стартер S 2</t>
  </si>
  <si>
    <t>Комплект фарб до принтера EPSON L210</t>
  </si>
  <si>
    <t>Піднос кухонний пластиковий</t>
  </si>
  <si>
    <t>Плівка для ламінування</t>
  </si>
  <si>
    <t>Сушка для посуду навісна</t>
  </si>
  <si>
    <t>Випромінювач бактерицидний з лампою</t>
  </si>
  <si>
    <t>Пилесмок</t>
  </si>
  <si>
    <t>Ваги електронні настільні на 15кг</t>
  </si>
  <si>
    <t>Журнал обліку замінених і пропущених уроків</t>
  </si>
  <si>
    <t>Практика управління закладом освіти</t>
  </si>
  <si>
    <t>Папка на зав'язках</t>
  </si>
  <si>
    <t>Колонки Edifier R18 Black</t>
  </si>
  <si>
    <t xml:space="preserve">Драбина-стремянка </t>
  </si>
  <si>
    <t>Розвідний ключ сантехнічний</t>
  </si>
  <si>
    <t>Окуляри захисні</t>
  </si>
  <si>
    <t>Шашки</t>
  </si>
  <si>
    <t>Шахмати</t>
  </si>
  <si>
    <t>Географія комплект</t>
  </si>
  <si>
    <t xml:space="preserve">Англійська мова </t>
  </si>
  <si>
    <t>Інформатика</t>
  </si>
  <si>
    <t>Соціальний педагог</t>
  </si>
  <si>
    <t>Шкільна бібліотека</t>
  </si>
  <si>
    <t>Пральний порошок автомат 3 кг</t>
  </si>
  <si>
    <t>Крейда 5 кг</t>
  </si>
  <si>
    <t>Комплект чорнил для EPSON L110/210/355 водорозчинні 4*100 В/С/М/Y</t>
  </si>
  <si>
    <t>Термоплівка для НР LI 1000/1010/1200/1300/1160/1320</t>
  </si>
  <si>
    <t>Картридж СЕ 285А</t>
  </si>
  <si>
    <t>Граблі пластмаса для прибирання листя</t>
  </si>
  <si>
    <t>Льодоруб з держаком</t>
  </si>
  <si>
    <t>Роутер TP-Link TL-WR 841N</t>
  </si>
  <si>
    <t>Розчин сульфатної кислоти (л)</t>
  </si>
  <si>
    <t>Ортофосфорна кислота (л)</t>
  </si>
  <si>
    <t>Розчин лакмусу (л)</t>
  </si>
  <si>
    <t>Розчин метилоранжу (л)</t>
  </si>
  <si>
    <t>Розчин фенолфталеїну (л)</t>
  </si>
  <si>
    <t>Срібло азотнокисле (г)</t>
  </si>
  <si>
    <t>Мідь, 100г</t>
  </si>
  <si>
    <t>Амоній чульфат, 100г</t>
  </si>
  <si>
    <t>Індикатор універсальний</t>
  </si>
  <si>
    <t>Двері  Сімплі  в комплекті</t>
  </si>
  <si>
    <t>Пробірка лабораторна термостійка 16-150</t>
  </si>
  <si>
    <t>Спиртівка лабораторна (для сухого спирту)</t>
  </si>
  <si>
    <t>Пробркотримач</t>
  </si>
  <si>
    <t>Газовідвідні трубки</t>
  </si>
  <si>
    <t>Колекція "Метали і сплави"</t>
  </si>
  <si>
    <t>Колекція "Чавун і  сталь"</t>
  </si>
  <si>
    <t>Табл. "Розчинність кислот, основ і солей у воді"</t>
  </si>
  <si>
    <t>Табл. "Електрохімічний ряд напруг металів"</t>
  </si>
  <si>
    <t>Пробірка лабораторна 16-150</t>
  </si>
  <si>
    <t>Хімічні реактиви:</t>
  </si>
  <si>
    <t>Алюміній хлористий</t>
  </si>
  <si>
    <t xml:space="preserve"> магній сульфат 7-водн.</t>
  </si>
  <si>
    <t>Формалін</t>
  </si>
  <si>
    <t>Біологія:</t>
  </si>
  <si>
    <t>Набір таблиць з загальної біології</t>
  </si>
  <si>
    <t>Мікропрепарати для 6-7 класів</t>
  </si>
  <si>
    <t>Мікроскоп</t>
  </si>
  <si>
    <t>Трос сантехнічний</t>
  </si>
  <si>
    <t>Рідкі реактиви:</t>
  </si>
  <si>
    <t>10% розчин калію гідроксиду 100 мл</t>
  </si>
  <si>
    <t>10% розчин натрію гідроксиду 100 мл</t>
  </si>
  <si>
    <t>10% розчин сульфатної кислоти 100 мл</t>
  </si>
  <si>
    <t>5% розчин пероксиду гідрогену 100 мл</t>
  </si>
  <si>
    <t>Метали:</t>
  </si>
  <si>
    <t>Алюміній (порошок) 100 г</t>
  </si>
  <si>
    <t>Залізо (порошок) 100 г</t>
  </si>
  <si>
    <t>Мідь (ошурки) 100 г</t>
  </si>
  <si>
    <t>Олово (порошок) 100 г</t>
  </si>
  <si>
    <t>Цинк (гранули) 100 г</t>
  </si>
  <si>
    <t>Тверді реактиви:</t>
  </si>
  <si>
    <t>Алюмокалієвий галун 100 г</t>
  </si>
  <si>
    <t>Амінооцтова кислота (гліцин) 100 г</t>
  </si>
  <si>
    <t>Амоній сульфат 100 г</t>
  </si>
  <si>
    <t>Барій гідроксид 100 г</t>
  </si>
  <si>
    <t>Глюкоза 100 г</t>
  </si>
  <si>
    <t>Графіт 100 г</t>
  </si>
  <si>
    <t>Калій гідроксид 100 г</t>
  </si>
  <si>
    <t>Калій йодит 100 г</t>
  </si>
  <si>
    <t>Кальцій гідроксид 100 г</t>
  </si>
  <si>
    <t>Купрум (ІІ) оксид 100 г</t>
  </si>
  <si>
    <t>Магній карбонат основний 100 г</t>
  </si>
  <si>
    <t>Магній нітрат 100 г</t>
  </si>
  <si>
    <t>Манган (ІV) оксид 100 г</t>
  </si>
  <si>
    <t>Мідний купорос 100 г</t>
  </si>
  <si>
    <t>Натрій гідроксид 100 г</t>
  </si>
  <si>
    <t>Натрій нітрат 100 г</t>
  </si>
  <si>
    <t>Натрій сульфід 9-водн. 100 г</t>
  </si>
  <si>
    <t>Натрій тіосульфат 5-водн. 100 г</t>
  </si>
  <si>
    <t>Натрій фосфат 2-зам. 12-водн. 100 г</t>
  </si>
  <si>
    <t>Натрій фторид 100 г</t>
  </si>
  <si>
    <t>Нікель сульфат 2-водн. 100 г</t>
  </si>
  <si>
    <t>Парафін 100 г</t>
  </si>
  <si>
    <t>Параформ (Параформальдегід) 100 г</t>
  </si>
  <si>
    <t>Поліетилен (гранули) 100 г</t>
  </si>
  <si>
    <t>Срібло азотокисле 20 г</t>
  </si>
  <si>
    <t>Ферум (ІІ) оксид 100 г</t>
  </si>
  <si>
    <t>Ферум (ІІІ) оксид 100 г</t>
  </si>
  <si>
    <t>Ферум (ІІІ) хлорид 6-водн. 100 г</t>
  </si>
  <si>
    <t>Цинк оксид 100 г</t>
  </si>
  <si>
    <t>Цинк сульфат 7-водн 100 г</t>
  </si>
  <si>
    <t>Цинк хлорид 100 г</t>
  </si>
  <si>
    <t>Пробіркотримач</t>
  </si>
  <si>
    <t>Сухе пальне</t>
  </si>
  <si>
    <t>Трубка газовідводна скляна</t>
  </si>
  <si>
    <t>Демонстраційний набір для моделювання будови атомів і молекул</t>
  </si>
  <si>
    <t>Демонстраційний набір для моделювання будови органічних речовин</t>
  </si>
  <si>
    <t>Демонстраційний набір для моделювання будови неорганічних речовин</t>
  </si>
  <si>
    <t>Колекція "Волокна"</t>
  </si>
  <si>
    <t>Колекція "Кам'яне вугілля і продукти її переробки"</t>
  </si>
  <si>
    <t>Колекція "Мінеральні добрива"</t>
  </si>
  <si>
    <t>Колекція "Пластмаси"</t>
  </si>
  <si>
    <t>Колекція "Чавун і сталь"</t>
  </si>
  <si>
    <t>Масло до автомобіля</t>
  </si>
  <si>
    <t>Тосол</t>
  </si>
  <si>
    <t>Фільтр повітряний</t>
  </si>
  <si>
    <t>Ручка дверна</t>
  </si>
  <si>
    <t>Донкрат</t>
  </si>
  <si>
    <t>Колонки до ноутбука</t>
  </si>
  <si>
    <t>Колонки до комп'ютера</t>
  </si>
  <si>
    <t>Проектор</t>
  </si>
  <si>
    <t>Картон кольоровий</t>
  </si>
  <si>
    <t>Дошка мультимедійна</t>
  </si>
  <si>
    <t>М'яч дитячий резиновий кольоровий</t>
  </si>
  <si>
    <t>Килимки для ритміки</t>
  </si>
  <si>
    <t>Папір туалетний</t>
  </si>
  <si>
    <t>Рушники паперові</t>
  </si>
  <si>
    <t>Тримачі для паперових рушників</t>
  </si>
  <si>
    <t>Скатертини до святкового столу</t>
  </si>
  <si>
    <t>Стіл медичний металевий з сляною столешнею</t>
  </si>
  <si>
    <t>Сковорідки</t>
  </si>
  <si>
    <t>Сірка мелена (0,2 кг)</t>
  </si>
  <si>
    <t>Газовідвідна трубка скляна</t>
  </si>
  <si>
    <t>Індикатор універсальний (100 смужок)</t>
  </si>
  <si>
    <t>Журнал обліку руху учнів</t>
  </si>
  <si>
    <t>Книга реєстрації наказів</t>
  </si>
  <si>
    <t>Олововідсмоктувач металевий для видалення припою</t>
  </si>
  <si>
    <t>Стар-пудра цинкова Static Control</t>
  </si>
  <si>
    <t>Фільтрований папір  шт</t>
  </si>
  <si>
    <t>Комутатор D-Link DES-1024A</t>
  </si>
  <si>
    <t>Картрідж для Samsung ML-1615</t>
  </si>
  <si>
    <t>Журнал реєстрації первинного, позапланового інструктажу з БЖД учнів</t>
  </si>
  <si>
    <t>Набір фарб акрілових</t>
  </si>
  <si>
    <t>Кубок статуетка</t>
  </si>
  <si>
    <t>Кубок за 1 місце</t>
  </si>
  <si>
    <t>Кубок за 2 місце</t>
  </si>
  <si>
    <t>Кубок за 3 місце</t>
  </si>
  <si>
    <t>Медаль</t>
  </si>
  <si>
    <t>Степлер № 24</t>
  </si>
  <si>
    <t>Скріпки № 25</t>
  </si>
  <si>
    <t>Коректор-ручка</t>
  </si>
  <si>
    <t>Папка-куточок</t>
  </si>
  <si>
    <t>Конверти з марками</t>
  </si>
  <si>
    <t>Казна України</t>
  </si>
  <si>
    <t xml:space="preserve">Стілець напівм ІСО </t>
  </si>
  <si>
    <t>Нитка для прошивання документів</t>
  </si>
  <si>
    <t>Зошит-журнал 96 арк. тверда обкладинка А4</t>
  </si>
  <si>
    <t>Картридж Canon LBP-6030</t>
  </si>
  <si>
    <t>Скоби для степлера № 10</t>
  </si>
  <si>
    <t>Степлер великий з поворотом</t>
  </si>
  <si>
    <t>Флешка 16Gb</t>
  </si>
  <si>
    <t>Брошуратор</t>
  </si>
  <si>
    <t>Пружини до брошуратора</t>
  </si>
  <si>
    <t>Фломастери</t>
  </si>
  <si>
    <t>Шахи</t>
  </si>
  <si>
    <t xml:space="preserve">М'яч волейбольний "Winner" №5 "SUPER SOFT VC-5" </t>
  </si>
  <si>
    <t>М'яч волейбольний Molten V5M1500</t>
  </si>
  <si>
    <t>М'яч волейбольний MIKASA MV5PC (Original) або Mikasa SYV5-YBL оригінал</t>
  </si>
  <si>
    <t>М'яч мінібаскетбольний "DEMIX BR-MINI"</t>
  </si>
  <si>
    <t>Граната для метання</t>
  </si>
  <si>
    <t>Ркетки для бадбінтону</t>
  </si>
  <si>
    <t>Ракетки для настільного тенісу</t>
  </si>
  <si>
    <t>Шарики для настільного тенісу</t>
  </si>
  <si>
    <t>Секундомір металевий</t>
  </si>
  <si>
    <t xml:space="preserve">Секундомір </t>
  </si>
  <si>
    <t>Компас</t>
  </si>
  <si>
    <t>Конус розмічальний для тренувань С-1730</t>
  </si>
  <si>
    <t>Набір розмічальних, тренувальних фішок С-4347</t>
  </si>
  <si>
    <t>Спальний мішок "Студент" одномісний</t>
  </si>
  <si>
    <t>Туристична палатка двохмісна</t>
  </si>
  <si>
    <t>Каремат універсальний 180*60</t>
  </si>
  <si>
    <t>Обручі металеві</t>
  </si>
  <si>
    <t>Мат гімнастичний 1000*2000</t>
  </si>
  <si>
    <t>Ілюстровані таблиці з розвитку зв'язного мовлення</t>
  </si>
  <si>
    <t>Набір демонстраційного посуду для природознавства</t>
  </si>
  <si>
    <t>Набір лабораторного посуду для природознавства</t>
  </si>
  <si>
    <t>Лінійка класна математична</t>
  </si>
  <si>
    <t>Трикутник класний 45*45</t>
  </si>
  <si>
    <t xml:space="preserve">Полиці кутові </t>
  </si>
  <si>
    <t>Пуфик-куб для дітей</t>
  </si>
  <si>
    <t>Столик під пісочницю на колесах</t>
  </si>
  <si>
    <t>22110000-4 Друковані книги</t>
  </si>
  <si>
    <t xml:space="preserve">Шафа книжкова, 4-ч дверна, Офіс-менеджер </t>
  </si>
  <si>
    <t>Практика управління  закладом освіти</t>
  </si>
  <si>
    <t>Костюм чоловічий, робочий</t>
  </si>
  <si>
    <t>Куртка ватяна утеплена синього кольору економ</t>
  </si>
  <si>
    <t>Халат жіночий, робочий, кольоровий</t>
  </si>
  <si>
    <t>Халат жіночий, робочий, кольоровий, габардиновий</t>
  </si>
  <si>
    <t>Вимикач А-16-У01 (одноклавішний) накладний білий</t>
  </si>
  <si>
    <t>Вимикач С16-У01 (одноклавішний) внутрішній білий</t>
  </si>
  <si>
    <t>Вимикач А56-У02 (двоклавішний) накладний білий</t>
  </si>
  <si>
    <t>Світлодіодний акумуляторний налобний ліхтар YJ-1890 1 LED</t>
  </si>
  <si>
    <t>Світлодіодна лампа 10W</t>
  </si>
  <si>
    <t>Дитячий садок Бібліотека</t>
  </si>
  <si>
    <t>Журнал реєстрації інструктажів з ПБ</t>
  </si>
  <si>
    <t>Салатник столовий, 120 мл</t>
  </si>
  <si>
    <t>Шифон синій</t>
  </si>
  <si>
    <t>Пісок, м3</t>
  </si>
  <si>
    <t>Рукавиці трикотажні</t>
  </si>
  <si>
    <t>Рукавиці гумові сині ХL</t>
  </si>
  <si>
    <t>Пензель флейцевий КФ-37 мм</t>
  </si>
  <si>
    <t>Пральний порошок автомат 5 кг</t>
  </si>
  <si>
    <t>Засіб для миття поверхонь універсальний 750 мл</t>
  </si>
  <si>
    <t>Термометр для холодильника</t>
  </si>
  <si>
    <t>Музичний керівник</t>
  </si>
  <si>
    <t>Пральний порошок автомат 10 кг</t>
  </si>
  <si>
    <t>Плінтус короб заглушка (ліва, права)</t>
  </si>
  <si>
    <t>Килимок гумовий 58*36</t>
  </si>
  <si>
    <t>Ручка міжкімнатна "Софія" чорний+золото</t>
  </si>
  <si>
    <t>Шпінгалєт № 6</t>
  </si>
  <si>
    <t>Саморізи Д 55</t>
  </si>
  <si>
    <t>Комплект "Зразковий дошкільний заклад" MCFR</t>
  </si>
  <si>
    <t xml:space="preserve">Авторучка синя </t>
  </si>
  <si>
    <t>Олівець  простий</t>
  </si>
  <si>
    <t>Олівці кольорові 12 кольорів</t>
  </si>
  <si>
    <t>Стругачка механічна з контейнером пластикова</t>
  </si>
  <si>
    <t>Клей будівельний 3,0 кг</t>
  </si>
  <si>
    <t>Дозатор ліктьовий</t>
  </si>
  <si>
    <t>Ножиці 225мм ВЕРАНО</t>
  </si>
  <si>
    <t>Подушка дитяча пір'яна 60*60</t>
  </si>
  <si>
    <t>Дифриз аерозолевий (заморозка)</t>
  </si>
  <si>
    <t>Стрічка ПВХ чорна 19*20</t>
  </si>
  <si>
    <t>Пензель флейцевий КФ-63 мм</t>
  </si>
  <si>
    <t>Штатив для фото та відеозйомки</t>
  </si>
  <si>
    <t>Електрофільтр для акваріума</t>
  </si>
  <si>
    <t>Електрообігрівач для акваріума</t>
  </si>
  <si>
    <t>Коректор на водній основі</t>
  </si>
  <si>
    <t>Бюджетна бухгалтерія</t>
  </si>
  <si>
    <t>Фінансовий контроль</t>
  </si>
  <si>
    <t>Картридж для Canon 737</t>
  </si>
  <si>
    <t>Картридж для XEROKS 3250</t>
  </si>
  <si>
    <t>Навушники шумознижуючі</t>
  </si>
  <si>
    <t>Лампа вулична ДРЛ 150</t>
  </si>
  <si>
    <t>Лампа розжарювання</t>
  </si>
  <si>
    <t>Розетка внутрішня 1-а квадратна 10А 250В</t>
  </si>
  <si>
    <t>Замок Door хром</t>
  </si>
  <si>
    <t>Вимірювальний прилад (мультиметр Ц 134)</t>
  </si>
  <si>
    <t>Похвальний лист</t>
  </si>
  <si>
    <t>Дракон 1 л</t>
  </si>
  <si>
    <t>Килим 2*3 Shaggy DeLuxe</t>
  </si>
  <si>
    <t>Саморізи Д 70</t>
  </si>
  <si>
    <t>Клей монтажний 4,5кг</t>
  </si>
  <si>
    <t>Лампа розжарювання 60Вт</t>
  </si>
  <si>
    <t>Лупа шкільна</t>
  </si>
  <si>
    <t>Тонер Xerox 3119 100г</t>
  </si>
  <si>
    <t>Кріплення для проектора CHARMOUNT CT-PRB-2</t>
  </si>
  <si>
    <t>Світильник світлодіодний 32W6400K IP20EV-HX-32</t>
  </si>
  <si>
    <t xml:space="preserve">Дошкільне виховання </t>
  </si>
  <si>
    <t>Герметик силік сан. білий  "Lacrisil" 280мл</t>
  </si>
  <si>
    <t>Замок HI-LUKE хром</t>
  </si>
  <si>
    <t xml:space="preserve">Відро пласм 5л </t>
  </si>
  <si>
    <t>Сітка абразивна 180</t>
  </si>
  <si>
    <t>Заступник директора школи</t>
  </si>
  <si>
    <t>Картридж Canon i-sensys MF 211</t>
  </si>
  <si>
    <t>Тонер НР 1200 100г</t>
  </si>
  <si>
    <t>Авторучка чорна</t>
  </si>
  <si>
    <t>Креп папір (папір гофрований) TYMOS, 200*50 см, жовтий</t>
  </si>
  <si>
    <t>Креп папір (папір гофрований) TYMOS, 200*50 см, малиновий</t>
  </si>
  <si>
    <t>Креп папір (папір гофрований) TYMOS, 200*50 см, червоний</t>
  </si>
  <si>
    <t>Креп папір (папір гофрований) TYMOS, 200*50 см, білий</t>
  </si>
  <si>
    <t>Креп папір (папір гофрований) TYMOS, 200*50 см, синій</t>
  </si>
  <si>
    <t>Креп папір (папір гофрований) TYMOS, 200*50 см, блакитний</t>
  </si>
  <si>
    <t>Фізичне виховання</t>
  </si>
  <si>
    <t>Історія</t>
  </si>
  <si>
    <t>Дивослово</t>
  </si>
  <si>
    <t xml:space="preserve">Психолог </t>
  </si>
  <si>
    <t>Барвінок</t>
  </si>
  <si>
    <t>Мікро SD 32Gb</t>
  </si>
  <si>
    <t>Стіл дитячий квадратний різнокольоровий</t>
  </si>
  <si>
    <t>Решітки вентиляційні 25*25</t>
  </si>
  <si>
    <t>Історія:</t>
  </si>
  <si>
    <t>Ламінатор</t>
  </si>
  <si>
    <t>Диск відрізний по металу 125*1,6</t>
  </si>
  <si>
    <t>Двері  міжкімнатні вензель в комплекті</t>
  </si>
  <si>
    <t>Колекція "Нафта і продукти її переробки"</t>
  </si>
  <si>
    <t>Спортивна форма (діти-сироти)</t>
  </si>
  <si>
    <t>39310000-8 Обладнання для закладів громадського харчування</t>
  </si>
  <si>
    <t>16310000-1 Косарки</t>
  </si>
  <si>
    <t>31620000-8 Прилади звукової та візуальної сигналізації</t>
  </si>
  <si>
    <t>18810000-0 Взуття різне, крім спортивного та захисного</t>
  </si>
  <si>
    <t>15870000-7 Заправки та приправи</t>
  </si>
  <si>
    <t>Костюм спортивний  (діти-сироти)</t>
  </si>
  <si>
    <t>Комплект (фартух+головний убір)</t>
  </si>
  <si>
    <t>Стілець дитячий дерев'яний Н-340</t>
  </si>
  <si>
    <t>Стілець дитячий дерев'яний Н-280</t>
  </si>
  <si>
    <t>Стілець дитячий дерев'яний Н-320</t>
  </si>
  <si>
    <t>Вогнегасник вуглекислотний ВВК-5</t>
  </si>
  <si>
    <t>Чохли на матраци 120*60</t>
  </si>
  <si>
    <t>Стіл виробничий без полиці 80*110</t>
  </si>
  <si>
    <t>Вішалки для рушників секційні 5 секцій/10 вішачків</t>
  </si>
  <si>
    <t>Килим 2*3 Графіті</t>
  </si>
  <si>
    <t>Ліжко-манеж</t>
  </si>
  <si>
    <t xml:space="preserve">Ролети горизонтальні </t>
  </si>
  <si>
    <t>Крісло-мішок</t>
  </si>
  <si>
    <t>Бензинова газонокосарка наплічна</t>
  </si>
  <si>
    <t>Зволожувач повітря</t>
  </si>
  <si>
    <t>Лопата совкова з ручкою</t>
  </si>
  <si>
    <t>Дюбель потаємний з заб.шурупом 6*60 сірі</t>
  </si>
  <si>
    <t>Монітор ПК</t>
  </si>
  <si>
    <t>Шафа для посуду (буфетна)</t>
  </si>
  <si>
    <t>Халат жіночий, робочий, білий</t>
  </si>
  <si>
    <t>Музичний центр Panasonic SC-PM250EE-S</t>
  </si>
  <si>
    <t xml:space="preserve">Шафа двохдверна для одягу </t>
  </si>
  <si>
    <t>Наматрасник дитячий 140*70</t>
  </si>
  <si>
    <t>Наматрасник дитячий 120*65</t>
  </si>
  <si>
    <t>Наматрасники</t>
  </si>
  <si>
    <t>Лопата до снігу</t>
  </si>
  <si>
    <t>ПВА 2,3 кг</t>
  </si>
  <si>
    <t>Стіл трапеціїподібний з регулюванням по висоті різних кольорів</t>
  </si>
  <si>
    <t>Ніж для сиру 45см</t>
  </si>
  <si>
    <t>Шифон білий</t>
  </si>
  <si>
    <t>Фасадна табличка з назвою закладу</t>
  </si>
  <si>
    <t>Журнал Музичний керівник</t>
  </si>
  <si>
    <t xml:space="preserve">Стіл офісний </t>
  </si>
  <si>
    <t>Стіл кутовий, заокруглений</t>
  </si>
  <si>
    <t>Урни "EkoSort" для роздільного збору сміття внутрішні</t>
  </si>
  <si>
    <t>Електропраска</t>
  </si>
  <si>
    <t>Тюль біла з полосами</t>
  </si>
  <si>
    <t xml:space="preserve">Шпалери </t>
  </si>
  <si>
    <t>Лінолеум 1,5м</t>
  </si>
  <si>
    <t>Праска електрична</t>
  </si>
  <si>
    <t>Пилесмок SAMSUNG</t>
  </si>
  <si>
    <t>Швейна машина Janome L394 (LE22)</t>
  </si>
  <si>
    <t>Стіл виробничий з полицею 600*1200</t>
  </si>
  <si>
    <t>Стіл виробничий з полицею 600*1500</t>
  </si>
  <si>
    <t>Ванна миєчна виробнича 3 секції</t>
  </si>
  <si>
    <t>Шафа для горщиків 20 місць</t>
  </si>
  <si>
    <t>Кольорові ручні дзвіночки, набір 8 штук</t>
  </si>
  <si>
    <t>24910000-6 Клеї</t>
  </si>
  <si>
    <t>Соляна кислота смп.</t>
  </si>
  <si>
    <t xml:space="preserve">Вогнегасники порошкові ВП-5 </t>
  </si>
  <si>
    <t>Стіл дитячий 2-місний з шухлядами кути заокруглені  регульований по висоті</t>
  </si>
  <si>
    <t>Килимова доріжка 1,0*5</t>
  </si>
  <si>
    <t>Килимова доріжка 1,5*5</t>
  </si>
  <si>
    <t>Набір свердл метал, бетон, дерево</t>
  </si>
  <si>
    <t xml:space="preserve">Чоботи гумові  </t>
  </si>
  <si>
    <t>Костюм св. Миколая дорослий</t>
  </si>
  <si>
    <t xml:space="preserve">Зошит  18 арк. </t>
  </si>
  <si>
    <t>Мишка безпровідна</t>
  </si>
  <si>
    <t>Серветки бумажні</t>
  </si>
  <si>
    <t>Сотейник нержавіючий кухонний (530/325)</t>
  </si>
  <si>
    <t>Тканина жакардова на покривала</t>
  </si>
  <si>
    <t xml:space="preserve">Швейна машина </t>
  </si>
  <si>
    <t>Праска побутова</t>
  </si>
  <si>
    <t>Поплавок з коромислом для змивн.бачка</t>
  </si>
  <si>
    <t>Вантусна резина до унітазу</t>
  </si>
  <si>
    <t xml:space="preserve">Папка реєстраторна 2 кільця люкс 5 см </t>
  </si>
  <si>
    <t>Акустичний кабель RockCable RCL30515-D8 10м</t>
  </si>
  <si>
    <t>Маршрутизатор TP-LINK TL-R860</t>
  </si>
  <si>
    <t>Плінтус стельовий РМ 60*13</t>
  </si>
  <si>
    <t>Дріт АППВ 2*2,5</t>
  </si>
  <si>
    <t xml:space="preserve">Тюль біла </t>
  </si>
  <si>
    <t>Швейна машина Janome juno 523</t>
  </si>
  <si>
    <t>Килим 2*4 Kolibri</t>
  </si>
  <si>
    <t>Комплект регулюючий одномісний антисколіозний</t>
  </si>
  <si>
    <t xml:space="preserve">Жалюзі </t>
  </si>
  <si>
    <t>44210000-5 Конструкції та їх частини</t>
  </si>
  <si>
    <t>Будівельне риштування</t>
  </si>
  <si>
    <t>Чоботи гумові чоловічі</t>
  </si>
  <si>
    <t>Тонер Static Control (MPT 7-1) 1 кг</t>
  </si>
  <si>
    <t>Тонер Epson Aculusep M2300, 90г</t>
  </si>
  <si>
    <t>Клей для шпалер</t>
  </si>
  <si>
    <t>Маршрутизатор Mikro Tik</t>
  </si>
  <si>
    <t>Пластилін</t>
  </si>
  <si>
    <t>Маркери кольорові</t>
  </si>
  <si>
    <t>Скотч двобічний</t>
  </si>
  <si>
    <t>Папка реєстраторна 2 кільця люкс 5 см, сині, зелені</t>
  </si>
  <si>
    <t>Мишка безпровідна LOGITECH M170</t>
  </si>
  <si>
    <t>Вимикач EL-BI FINO (одноклавішний) накладний білий</t>
  </si>
  <si>
    <t>М'яч баскетбольний №3,5,7 - MIKASA</t>
  </si>
  <si>
    <t>М'яч футзальний "Winner"</t>
  </si>
  <si>
    <t>Гра "Твістер"</t>
  </si>
  <si>
    <t>Настільна гра "Подорожуємо країною"</t>
  </si>
  <si>
    <t>Настільна гра "Хто Я?"</t>
  </si>
  <si>
    <t>Настільна гра "Монополія"</t>
  </si>
  <si>
    <t>Настільна гра "Цікаві професії"</t>
  </si>
  <si>
    <t>Настільна гра "Катаміно"</t>
  </si>
  <si>
    <t>Кінетичний пісок</t>
  </si>
  <si>
    <t>Стілець офісний AMF Квест</t>
  </si>
  <si>
    <t>Стілець учнівський ШкС-98-01 (не регулюючий) кругла труба, посилений металокаркас, антисколіозний</t>
  </si>
  <si>
    <t>Стіл-трапеція (одномісний) СТ-1, 900*450*580, Молочний дуб</t>
  </si>
  <si>
    <t>Стіл письмовий кутовий 750*1600*1300, Дуб молочний</t>
  </si>
  <si>
    <t>Шафа для книг 2-х дверна напівзакрита, фасад МДФ 800*1970*390 на ніжках, Вишня</t>
  </si>
  <si>
    <t>Шафа для книг 4-х дверна напівзакрита, фасад МДФ 800*1970*390 на ніжках, Вишня</t>
  </si>
  <si>
    <t>Шафа для дитячого одягу 5-місна</t>
  </si>
  <si>
    <t>Сітка волейбольна MIKASA (комплект 2шт)</t>
  </si>
  <si>
    <t>Сітка для перенесення м'ячів</t>
  </si>
  <si>
    <t>Засіб для миття підлоги Мистер Пропер</t>
  </si>
  <si>
    <t>Насос для м'ячів ножний</t>
  </si>
  <si>
    <t>Насос для накачування м'ячів ручний</t>
  </si>
  <si>
    <t>Фонтанчик питтєвий</t>
  </si>
  <si>
    <t>Кран-букса до фонтанчика питтєвого</t>
  </si>
  <si>
    <t>Свердло по бетону 6,0/200</t>
  </si>
  <si>
    <t>Серцевина для замка KALE 155-P-30MM</t>
  </si>
  <si>
    <t>Колорекс 74 карамель</t>
  </si>
  <si>
    <t xml:space="preserve">Набір гуаш </t>
  </si>
  <si>
    <t>Штукатурка цементная Момент</t>
  </si>
  <si>
    <t>Тканина креп-сатин біла м</t>
  </si>
  <si>
    <t>Тканина шифон салатова м</t>
  </si>
  <si>
    <t>Тканина шифон лимонно-жовта м</t>
  </si>
  <si>
    <t>Тканина шифон блакитна м</t>
  </si>
  <si>
    <t>Тканина шифон рожева м</t>
  </si>
  <si>
    <t>Тканина синій електрик м</t>
  </si>
  <si>
    <t>Ролети</t>
  </si>
  <si>
    <t>Скотч кольоровий вузький 9мм*66м*45мм, зелений, червоний, синій, жовтий</t>
  </si>
  <si>
    <t>Підставка для олівців</t>
  </si>
  <si>
    <t>Столик для піскової анімації</t>
  </si>
  <si>
    <t>Набірне полотно для букв</t>
  </si>
  <si>
    <t>Карточки для набірного полотна</t>
  </si>
  <si>
    <t>Розумні кубики+тренажер для письма</t>
  </si>
  <si>
    <t>Вивчаємо алфавіт. Демонстраційний матеріал</t>
  </si>
  <si>
    <t>Корекція дисграфій. Дидактичний матеріал</t>
  </si>
  <si>
    <t>Електроміксер</t>
  </si>
  <si>
    <t>Корекція дислексій. Дидактичний матеріал</t>
  </si>
  <si>
    <t>Роутер Wi-Fi 4 порти</t>
  </si>
  <si>
    <t>Switch, 24 ports</t>
  </si>
  <si>
    <t>Switch, 5 ports</t>
  </si>
  <si>
    <t>Контейнер Epson T6641 Black (С13Т66414А)</t>
  </si>
  <si>
    <t>Контейнер Epson T6642 Cyan (С13Т66424А)</t>
  </si>
  <si>
    <t>Контейнер Epson T6643 Magenta (С13Т66434А)</t>
  </si>
  <si>
    <t>Контейнер Epson T6644 Yellow (С13Т66444А)</t>
  </si>
  <si>
    <t>Стремянка помост Krause Corda 2*6 (082105)</t>
  </si>
  <si>
    <t>Вивіска фасадна для закладу</t>
  </si>
  <si>
    <t>Адресний вказівник</t>
  </si>
  <si>
    <t>Магнітний глянцевий фото-папір для струменевого друку А4 (набір 5 листків)</t>
  </si>
  <si>
    <t>Різне</t>
  </si>
  <si>
    <t>Стрічка магнітна з клейовим шаром (25,4), коричнева</t>
  </si>
  <si>
    <t>Пістолет клейовий електричний</t>
  </si>
  <si>
    <t>Перетворювач іржі</t>
  </si>
  <si>
    <t>Фішки конуси</t>
  </si>
  <si>
    <t>Фішки для розмітки поля</t>
  </si>
  <si>
    <t>Баскетбольний манекен D-Man</t>
  </si>
  <si>
    <t>Директор школи</t>
  </si>
  <si>
    <t>Математика в школі</t>
  </si>
  <si>
    <t>Комплект біологія, хімія</t>
  </si>
  <si>
    <t>Трудове навчання в школі</t>
  </si>
  <si>
    <t>Тонер Samsung SCX-4200 флакон</t>
  </si>
  <si>
    <t>Мишка</t>
  </si>
  <si>
    <t>Мольберт двосторонній магнітний</t>
  </si>
  <si>
    <t>Музичний центр Philips MCM2300/12</t>
  </si>
  <si>
    <t>Мікрофон вокальний Prodipe TT1</t>
  </si>
  <si>
    <t>Мікрофонна стійка Bespeco MS30NE</t>
  </si>
  <si>
    <t>Мікрофонний кабель Btspeco SLJF900 9м</t>
  </si>
  <si>
    <t>Конектор PJ 45,100шт</t>
  </si>
  <si>
    <t>Стіл учнівський антисколіозний одномісний (пряма поверхня) з регулюванням по висоті №6+ стілець з регулюванням по  висоті (комплект)</t>
  </si>
  <si>
    <t>Стіл письмовий з полкою</t>
  </si>
  <si>
    <t>Вішалка для одягу пересувна</t>
  </si>
  <si>
    <t>Вузол наповнення для змивн.бачка</t>
  </si>
  <si>
    <t>Сейф офісний маленький</t>
  </si>
  <si>
    <t>Замок навісний GUSAM д75</t>
  </si>
  <si>
    <t>Замок навісний GUSAM д38</t>
  </si>
  <si>
    <t>Заскочка НI-LUKE міні бронза</t>
  </si>
  <si>
    <t>дюбель з гриб комірцем з заб.шурупом 6*60</t>
  </si>
  <si>
    <t>Контейнер для сортування сміття</t>
  </si>
  <si>
    <t>Комутатор TP-Link TL-SF 1008D</t>
  </si>
  <si>
    <t>Роутер D-Link Dir 620</t>
  </si>
  <si>
    <t>Комутатор TP-Link TL-SF 1005D</t>
  </si>
  <si>
    <t>Комплект аудиторний 1-місний з стільцем (р-т)</t>
  </si>
  <si>
    <t>Піна монтажна сота фісе 850 мл</t>
  </si>
  <si>
    <t>Насадка лійка для тонера</t>
  </si>
  <si>
    <t>Тонер НР LaserJet Pro MFPM 130a</t>
  </si>
  <si>
    <t>Заправка для картриджа Canon MF 4410</t>
  </si>
  <si>
    <t>Тонер Static Control MPT5 1 кг</t>
  </si>
  <si>
    <t>Психолог</t>
  </si>
  <si>
    <t xml:space="preserve">Картридж для  Canon Е-22 </t>
  </si>
  <si>
    <t xml:space="preserve">Калькулятор </t>
  </si>
  <si>
    <t>Блок живлення 400Вт</t>
  </si>
  <si>
    <t>Подовжувач на 6 розеток</t>
  </si>
  <si>
    <t>Картридж для Samsung ML-2250</t>
  </si>
  <si>
    <t>Стіл комп'ютерний одномісний Компанит</t>
  </si>
  <si>
    <t>Картридж  HP LJ 1200</t>
  </si>
  <si>
    <t xml:space="preserve">Комплект чорнил для EPSON L110/210/355 водорозчинні В/С/М/Y  4*100 </t>
  </si>
  <si>
    <t xml:space="preserve">Дирокол </t>
  </si>
  <si>
    <t>Стілець офісний Новий стиль STANDART GTP C-11</t>
  </si>
  <si>
    <t>Скріпки № 33</t>
  </si>
  <si>
    <t>Рамки до грамот одинарних</t>
  </si>
  <si>
    <t>Авторучка синя Flair 10км 743 ВК Writometr</t>
  </si>
  <si>
    <t>Авторучка чорна Flair 10км 743 ВК Writometr</t>
  </si>
  <si>
    <t>Діловий щоденник</t>
  </si>
  <si>
    <t>Тряпки для прибирання</t>
  </si>
  <si>
    <t>Медична сестра дошкільного закладу</t>
  </si>
  <si>
    <t>Журнал обліку виконання норм харчування</t>
  </si>
  <si>
    <t>Комплект картриджів до принтера НР LaserJet Pro MFP M 130nvv</t>
  </si>
  <si>
    <t xml:space="preserve">Монітор </t>
  </si>
  <si>
    <t xml:space="preserve">Батарейки А4 (пальчикові) </t>
  </si>
  <si>
    <t>Аптечка універсальна</t>
  </si>
  <si>
    <t xml:space="preserve">Ножиці 225мм </t>
  </si>
  <si>
    <t>Ножиці 140 мм</t>
  </si>
  <si>
    <t>Засіб миючий Karcher RM 519 (для пилесмока)</t>
  </si>
  <si>
    <t>Сапка з держаком</t>
  </si>
  <si>
    <t>Свердло довге</t>
  </si>
  <si>
    <t>Колорекс 74 голубий</t>
  </si>
  <si>
    <t>Комплект фарб до принтера EPSON РХ-045А</t>
  </si>
  <si>
    <t xml:space="preserve">Випромінювач бактерицидний </t>
  </si>
  <si>
    <t xml:space="preserve">Стілець напівм ІСО тканина </t>
  </si>
  <si>
    <t>Стіл дитячий "Квітка" 700*507*460*580мм</t>
  </si>
  <si>
    <t>Стіл дитячий 2-місний з шухлядами, регульований по висоті</t>
  </si>
  <si>
    <t>Стіл письмовий</t>
  </si>
  <si>
    <t>Сервант для папок</t>
  </si>
  <si>
    <t>Шафа Ш-10</t>
  </si>
  <si>
    <t>Шафа Ш-23</t>
  </si>
  <si>
    <t xml:space="preserve">Габардин голубий </t>
  </si>
  <si>
    <t>Віник</t>
  </si>
  <si>
    <t>Книга канцелярська 96 аркушів в твердій обкладинці, клітинка</t>
  </si>
  <si>
    <t>М'яч баскетбольний WILSON FIBA 3*3 GAME BALL</t>
  </si>
  <si>
    <t>Совок</t>
  </si>
  <si>
    <t>Пістолет для герметика ТОРЕХ</t>
  </si>
  <si>
    <t>Картридж  Canon МF 4410</t>
  </si>
  <si>
    <t>Лобзік електричний Sturm JS4086Q</t>
  </si>
  <si>
    <t>Вивіска для закладу</t>
  </si>
  <si>
    <t>Клей акваріумний герметик</t>
  </si>
  <si>
    <t>Електролампочка 60Вт</t>
  </si>
  <si>
    <t>Пуфік для роздягалки</t>
  </si>
  <si>
    <t>Швейна машина Janome RX185</t>
  </si>
  <si>
    <t>Перехідник RASJ</t>
  </si>
  <si>
    <t>Світлодіодна лента 220Вт</t>
  </si>
  <si>
    <t>Ванна дитяча (для черепах)</t>
  </si>
  <si>
    <t>Гайка+болт (до столів учнівських)</t>
  </si>
  <si>
    <t>Гайка+болт (до стільців учнівських)</t>
  </si>
  <si>
    <t>Обжимний інструмент RJ-45</t>
  </si>
  <si>
    <t>Смазка токопроводящая conclube 20г. (scc)</t>
  </si>
  <si>
    <t>Свічка запалення до бензотримера ВТ8942D</t>
  </si>
  <si>
    <t>Папка реєстраторна 2 кільця люкс 4 см чорна</t>
  </si>
  <si>
    <t>Сифон</t>
  </si>
  <si>
    <t>Шпатель 30</t>
  </si>
  <si>
    <t>Український національний костюм чоловічий</t>
  </si>
  <si>
    <t>Український національний костюм жіночий</t>
  </si>
  <si>
    <t>Світильник світлодіодний круглий Ф285 24 W</t>
  </si>
  <si>
    <t>Світлодіодна лампа</t>
  </si>
  <si>
    <t>Офісне крісло Престиж</t>
  </si>
  <si>
    <t>Стіл комп'ютерний кутовий</t>
  </si>
  <si>
    <t xml:space="preserve">Стілець учнівський ІСО напівм'який </t>
  </si>
  <si>
    <t>Вивіска для закладу фасадна</t>
  </si>
  <si>
    <t xml:space="preserve">Розетка 2-на накладна </t>
  </si>
  <si>
    <t>Клавіатура</t>
  </si>
  <si>
    <t>Чохли на дитячий матрац</t>
  </si>
  <si>
    <t>Килим 2,5*3,5 Лотос (523/310)</t>
  </si>
  <si>
    <t>Килим 2*3 Kolibri</t>
  </si>
  <si>
    <t>Праска Тефаль</t>
  </si>
  <si>
    <t>Двері Амата ясень  в комплекті</t>
  </si>
  <si>
    <t>Контейнер для роздільного збору сміття</t>
  </si>
  <si>
    <t>Дюбель з гриб комірцем з заб шурупом 6*40</t>
  </si>
  <si>
    <t>Комплект учнівський одномісний антисколіозний регулюючий</t>
  </si>
  <si>
    <t>Шафа-стелаж відкрита</t>
  </si>
  <si>
    <t>Шафа-стелаж (з 30 прозорими контейнерами) Вуден Тойс</t>
  </si>
  <si>
    <t>Горщик дитячий</t>
  </si>
  <si>
    <t>Картридж НР LaserJet Pro MFPM 130a</t>
  </si>
  <si>
    <t>Бензотример</t>
  </si>
  <si>
    <t>Свердло до перфератора 125*1,6</t>
  </si>
  <si>
    <t>Тачка для сміття оцинкована двохколісна</t>
  </si>
  <si>
    <t>Фурнітура до пластикових дверей (ручки, фіксатори)</t>
  </si>
  <si>
    <t>Стіл письмовий-бук</t>
  </si>
  <si>
    <t xml:space="preserve">Стілець учнівський ШКС-98-01 </t>
  </si>
  <si>
    <t>Комплект 1-містний регулюємий антисколіозний (стіл учнівський з полицею-1шт, стілець Т-под.-1шт) для мол.кл.</t>
  </si>
  <si>
    <t>Картридж  ML-2250ED5 для Samsung ML-2250</t>
  </si>
  <si>
    <t>Картридж Samsung ML-2250 Д 5/3 Е</t>
  </si>
  <si>
    <t>Картрідж SCX-D4200А</t>
  </si>
  <si>
    <t>Картридж  ML-2250 D5 (Е)</t>
  </si>
  <si>
    <t>Тонер Р 1005 100г</t>
  </si>
  <si>
    <t>Комплект чорнил для EPSON L110/210/355 водорозчинні В/С/М/Y  4*101</t>
  </si>
  <si>
    <t>Картридж Canon 045</t>
  </si>
  <si>
    <t>Картридж 106 R01159</t>
  </si>
  <si>
    <t>Картридж CB435A</t>
  </si>
  <si>
    <t>Тонер HP P1005</t>
  </si>
  <si>
    <t>Тонер HP LJ P1005/1006/1505</t>
  </si>
  <si>
    <t>Тонер WWW для НР 1010/1200/1300</t>
  </si>
  <si>
    <t>Тонер  для Samsung ML- 1610/1710/2250</t>
  </si>
  <si>
    <t>Картрідж  Samsung SCX-D4200A</t>
  </si>
  <si>
    <t>Комплект чорнил WWW Epson L110/L120/L355</t>
  </si>
  <si>
    <t>Картридж HP 36A (CB436A), Black для Laser Jet M1120</t>
  </si>
  <si>
    <t>Фотобарабан БАН НР 1200 ракель</t>
  </si>
  <si>
    <t>Тефлоновий вал ML2250</t>
  </si>
  <si>
    <t>Ізопропанол WWWдля чищення лез, фотобарабанів</t>
  </si>
  <si>
    <t xml:space="preserve">Конектор </t>
  </si>
  <si>
    <t>Ковпачки до конекторів PJ 45</t>
  </si>
  <si>
    <t>Фотобарабан Р1005</t>
  </si>
  <si>
    <t>Термоплівка для НР LJ 1000/1010/1200/1300/1160/1320/P1005</t>
  </si>
  <si>
    <t>Термосмазка НР300 10гр</t>
  </si>
  <si>
    <t>Кабель HDMI-VGA 10м</t>
  </si>
  <si>
    <t>Кабель живлення 20м</t>
  </si>
  <si>
    <t>Кабель PROEL BULK250LU5</t>
  </si>
  <si>
    <t>Мікрофонна стійка PROEL RSM180</t>
  </si>
  <si>
    <t>Адаптер перехідний АКG 0018E03350</t>
  </si>
  <si>
    <t>Перехідник Proel AT305</t>
  </si>
  <si>
    <t>Перехідник MONSTER CABLE MCLMST2FR</t>
  </si>
  <si>
    <t>Перехідник SOUNDKING SKCC301</t>
  </si>
  <si>
    <t>Аттенюатор JTS MA-123</t>
  </si>
  <si>
    <t>Витяжний вентилятор Dospel ZEFIR 100S</t>
  </si>
  <si>
    <t>Ширма для кабінетів та палат 2-секційна</t>
  </si>
  <si>
    <t>Короб (легран) 25*25</t>
  </si>
  <si>
    <t>Наколінники для волейболу "Matsa"</t>
  </si>
  <si>
    <t>Стрічка ПВХ чорна 19*10</t>
  </si>
  <si>
    <t>Стенд "Інформаційний куточок" 1,8*0,8</t>
  </si>
  <si>
    <t>Стенд "Корисна інформація" 0,8*1,0</t>
  </si>
  <si>
    <t>Стенд "Правила поведінки в кабінеті інформатики" 0,7*1,0</t>
  </si>
  <si>
    <t>Стенд "Корисна інформація" 0,7*1,0</t>
  </si>
  <si>
    <t>Стенд "Безпечна робота" 1,5*1,0</t>
  </si>
  <si>
    <t>Стенд інформаційний 1,0*0,8</t>
  </si>
  <si>
    <t>Комплект "Дивослово+Бібліотечка" 5 міс.</t>
  </si>
  <si>
    <t>Обруч 82</t>
  </si>
  <si>
    <t>Шафа для книг комбінована з відкритим верхом 3-028</t>
  </si>
  <si>
    <t>Частини цілого на колі</t>
  </si>
  <si>
    <t xml:space="preserve">Насос для накачування м'ячів </t>
  </si>
  <si>
    <t>Дриль шуруповерт Енергомаш ДУ-2145П проф</t>
  </si>
  <si>
    <t>Викрутка діел хрест штурм 150 мм</t>
  </si>
  <si>
    <t xml:space="preserve">Розвідний ключ </t>
  </si>
  <si>
    <t>Колорекс 74 помаранч</t>
  </si>
  <si>
    <t>Прімус грунт 5 л ГФ</t>
  </si>
  <si>
    <t>М'яч футзальний "Winner" № 4</t>
  </si>
  <si>
    <t>Ваги з ростоміром</t>
  </si>
  <si>
    <t>Стіл для їдалень прямокутний 6-ти місний</t>
  </si>
  <si>
    <t>Стіл учнівський 1-місний з полицею</t>
  </si>
  <si>
    <t>Плівка для ламінування 216*303мм, 60мкн, 100шт</t>
  </si>
  <si>
    <t>Картридж WKF-047</t>
  </si>
  <si>
    <t>Колорекс 74 коричневий</t>
  </si>
  <si>
    <t>Замок навісний GUSAM д50</t>
  </si>
  <si>
    <t>Полотно дверне Антре вільха 90</t>
  </si>
  <si>
    <t>Дриль шуруповерт Енергомаш ДУ-2145П</t>
  </si>
  <si>
    <t>Папір ксероксний А-3</t>
  </si>
  <si>
    <t>Картридж Canon i-SENSYS MF 211</t>
  </si>
  <si>
    <t>Картрідж  SCX-D4200A</t>
  </si>
  <si>
    <t>Canon MF623 CN набір</t>
  </si>
  <si>
    <t>Парта шкільна</t>
  </si>
  <si>
    <t xml:space="preserve">Каструля емальована для хлорки </t>
  </si>
  <si>
    <t>Обігрівач масляний</t>
  </si>
  <si>
    <t>АТХ 400 W</t>
  </si>
  <si>
    <t>Роутер MICROTEK HASD LITE</t>
  </si>
  <si>
    <t>Розетка подвійна накладна</t>
  </si>
  <si>
    <t>Церкуляційний насос</t>
  </si>
  <si>
    <t>М'яч футбольний Adidas word cup bussia</t>
  </si>
  <si>
    <t>М'яч футзальний Select Tenero №5</t>
  </si>
  <si>
    <t>Манішка майка сітка синя</t>
  </si>
  <si>
    <t>Набір насадок - біт Hitachi 61 предмет</t>
  </si>
  <si>
    <t>Годинник електронний настінний</t>
  </si>
  <si>
    <t>Перехідник Cablexpert A-HDMI-VGA-04</t>
  </si>
  <si>
    <t>31310000-2 Мережеві кабелі</t>
  </si>
  <si>
    <t>Кабель Atcom Vga 2 ferite DE-15Hd 10m</t>
  </si>
  <si>
    <t>Кабель PC-186-VDE-10M CEE7/17-C13 VDE 10m</t>
  </si>
  <si>
    <t>Універсальне кріплення для проектора PRB-2S SILVER BRATECK</t>
  </si>
  <si>
    <t>Настільна гра "Сковорідки"</t>
  </si>
  <si>
    <t>Гра з фішками Шалені сови. Бачу слово!</t>
  </si>
  <si>
    <t>Гра з фішками Спритні вівці. Схопи 10-ку!</t>
  </si>
  <si>
    <t>Розвиваюча гра Більше ніж Математика</t>
  </si>
  <si>
    <t>Розвиваюча гра Більше ніж Абетка</t>
  </si>
  <si>
    <t>Усе для навчання грамоти</t>
  </si>
  <si>
    <t>Все для лічби</t>
  </si>
  <si>
    <t>Головоломка Геоборд</t>
  </si>
  <si>
    <t>Пазл Геометричні фігури</t>
  </si>
  <si>
    <t>Пазл Цифри кольорові</t>
  </si>
  <si>
    <t>Світловий стіл -пісочниця</t>
  </si>
  <si>
    <t>Гра "Хто Я?"</t>
  </si>
  <si>
    <t>Пісок для анімації</t>
  </si>
  <si>
    <t>Килимок масажний з ефектом морської гальки (Олві)</t>
  </si>
  <si>
    <t>Килимок масажний з їжачками (Олві)</t>
  </si>
  <si>
    <t>Кінетичний пісок овочі</t>
  </si>
  <si>
    <t>Килим на підлогу 4*1,5</t>
  </si>
  <si>
    <t>Глобус фізичний 320 мм</t>
  </si>
  <si>
    <t>Фліпчарт Еко крейдовий UB</t>
  </si>
  <si>
    <t xml:space="preserve">Універсальне кріплення для проектора PRB-2G </t>
  </si>
  <si>
    <t>Кабель живлення Cablexpert PC-186-VDE-10M</t>
  </si>
  <si>
    <t>Цифровий кабель Defender HDMI-33 PRO HDMI MM</t>
  </si>
  <si>
    <t>Балансувальна дошка</t>
  </si>
  <si>
    <t>Ляльковий театр "Родина" та "Тварини" 12 персонажів</t>
  </si>
  <si>
    <t>Настільна гра "Пінгвіни на льоду"</t>
  </si>
  <si>
    <t>Ферма, пазл - гігант</t>
  </si>
  <si>
    <t>Конструктор LEGO  Classic 244 деталі</t>
  </si>
  <si>
    <t>Конструктор LEGO  Classic "Велика коробка для будівництва"</t>
  </si>
  <si>
    <t>М'яч футбольний Extreme Motion</t>
  </si>
  <si>
    <t>Сенсорні м'ячики "Тактилики" 6шт.</t>
  </si>
  <si>
    <t>Набір (шахмати+шашки дерев'яні коробки)</t>
  </si>
  <si>
    <t>Сенсорна доріжка</t>
  </si>
  <si>
    <t>Тактильне ігрове панно</t>
  </si>
  <si>
    <t>Балансуюча вісімка</t>
  </si>
  <si>
    <t>Дидактичний пуф Черепаха</t>
  </si>
  <si>
    <t>Набір фігурок усе про мене та світ навколо</t>
  </si>
  <si>
    <t>Двобічний масажер</t>
  </si>
  <si>
    <t>Комплект логопедичних зондів</t>
  </si>
  <si>
    <t>Напівсфера масажна балансувальна</t>
  </si>
  <si>
    <t xml:space="preserve">Килимок масажний з ефектом морської гальки </t>
  </si>
  <si>
    <t>Набір свистків та дудочок</t>
  </si>
  <si>
    <t>Пристрій Whisper Phone</t>
  </si>
  <si>
    <t>Футляр логопедичний</t>
  </si>
  <si>
    <t>Килимок масажний Пазли Мікс</t>
  </si>
  <si>
    <t>Набір м'ячиків-присосок Тера Воллі</t>
  </si>
  <si>
    <t>Платформа-степер балансувальна Мувін-степ</t>
  </si>
  <si>
    <t>Гірка для спуску на роликовій дошці</t>
  </si>
  <si>
    <t>Балансуюча платформа</t>
  </si>
  <si>
    <t>Лялька на руку в асортименті</t>
  </si>
  <si>
    <t>Портрет емоцій</t>
  </si>
  <si>
    <t>Комплект для мозочкової стимуляції</t>
  </si>
  <si>
    <t>Набір Велика балансуюча дошка+Дошка з цифрами</t>
  </si>
  <si>
    <t>Набір сенсорних півсфер Їжачок</t>
  </si>
  <si>
    <t>Валик круглий</t>
  </si>
  <si>
    <t>Масажний стіл складний DEN Comfort</t>
  </si>
  <si>
    <t>Ігровий набір для конструювання з різними способами з'єднання</t>
  </si>
  <si>
    <t>Конструктор липучка bunchems</t>
  </si>
  <si>
    <t>Набір для конструювання з різними способами з'єднання механізмів (з шестернями)</t>
  </si>
  <si>
    <t>Пісочниця з підсвіткою</t>
  </si>
  <si>
    <t>Олівці 7100/24 marco</t>
  </si>
  <si>
    <t>Фломастери 24 кольори "1690" marco</t>
  </si>
  <si>
    <t>М'які модулі 4 мозаїка</t>
  </si>
  <si>
    <t>М'які тактильні фігурки для роботи психолога</t>
  </si>
  <si>
    <t>Килими з ЕВИ</t>
  </si>
  <si>
    <t>Шафа органайзер Вема-2</t>
  </si>
  <si>
    <t>Стерилізатор для інструментів</t>
  </si>
  <si>
    <t>33140000-3 Медичні матеріали</t>
  </si>
  <si>
    <t>Логопедичний електромасажер Z-Vibe</t>
  </si>
  <si>
    <t>Комплект логопедичних зондів (наб.)</t>
  </si>
  <si>
    <t>Зонд для постановки звука Р (двухсторонній)</t>
  </si>
  <si>
    <t>Комплект зондів масажних для міогімнастики з рухомими кульками (кульки нержавіючі)</t>
  </si>
  <si>
    <t xml:space="preserve"> Тренажер нескінченна петля</t>
  </si>
  <si>
    <t>Дзеркало з підсвіткою для логопеда</t>
  </si>
  <si>
    <t>Збільшуване дзеркало на підставці</t>
  </si>
  <si>
    <t>Стіл розкладний для роботи з логопедом</t>
  </si>
  <si>
    <t>Фарба гуаш</t>
  </si>
  <si>
    <t>Набір для ліпки "Основні кольори" з 4 баночок</t>
  </si>
  <si>
    <t>Набір маси для ліпки play-doh з 4 баночок, динозавр</t>
  </si>
  <si>
    <t>Логопедичне дзеркало для індивідуальної роботи</t>
  </si>
  <si>
    <t>Дидактичний набір для розвитку мислення</t>
  </si>
  <si>
    <t>Дидактичний набір для розвитку логіки</t>
  </si>
  <si>
    <t>Друковані карткиз ілюстраціями для формування граматичного ладу мовлення</t>
  </si>
  <si>
    <t>Гра "Поясни слово"</t>
  </si>
  <si>
    <t>Гра "Ерудит"</t>
  </si>
  <si>
    <t>Стінка універсальна "Школа-сад" елемент №2 напівзакрита двохдверна фасади жовто-зелена</t>
  </si>
  <si>
    <t>Стінка універсальна "Школа-сад" елемент №3 з 6-ма шухлядами повного висування фасади жовто-зелена</t>
  </si>
  <si>
    <t>Стіл мобільний "Трикутник", кут 60 градусів, 697*618*Н мм</t>
  </si>
  <si>
    <t>Стіл учнівський регулюючий по висоті</t>
  </si>
  <si>
    <t>Дошка обертова для крейди (маркерна, магнітна, двобічна, на колесах 1000*2000мм)</t>
  </si>
  <si>
    <t>Стінка універсальна "Школа-сад" елемент №6 стелаж відкритий з 10-ма комірками фасади жовто-зелена</t>
  </si>
  <si>
    <t>Шафа дитяча з лавкою 5 секцій 1515*300*1400мм</t>
  </si>
  <si>
    <t>Ігрова доріжка з фігурами, 4 елементи</t>
  </si>
  <si>
    <t xml:space="preserve">Конструктор дерев'яний у відрі, 100 деталей </t>
  </si>
  <si>
    <t>Світлодіодний стіл (піскова терапія) Максі колір-Ясен/1000*600</t>
  </si>
  <si>
    <t>М'яч з ріжками дитячий</t>
  </si>
  <si>
    <t>М'яч великий масажний Триверс М-155</t>
  </si>
  <si>
    <t>Крісло Чат-АМФ-4, сидіння тканина А-24, спинка сітка синя 650*650*895-1000 мм</t>
  </si>
  <si>
    <t>Інформаційні таблички (різні)</t>
  </si>
  <si>
    <t>Пуф "Трансформер"</t>
  </si>
  <si>
    <t>Логопедичний альбом Федорович Л.О.</t>
  </si>
  <si>
    <t>31630000-1 Магніти</t>
  </si>
  <si>
    <t xml:space="preserve">34920000-2 Дорожнє обладнання </t>
  </si>
  <si>
    <t>М'яч волейбольний №6</t>
  </si>
  <si>
    <t>Дошка шкільна магнітна 5 поверхонь розграфлена</t>
  </si>
  <si>
    <t>39190000-0 Шпалери та інші настінні покриття</t>
  </si>
  <si>
    <t>18220000-7 Штормовий одяг</t>
  </si>
  <si>
    <t xml:space="preserve">39520000-3 Готові текстильні вироби </t>
  </si>
  <si>
    <t>24450000-3 Агрохімічна продукція</t>
  </si>
  <si>
    <t>Вогнегасник</t>
  </si>
  <si>
    <t>14210000-6 Гравій, пісок, щебінь і наповнювачі</t>
  </si>
  <si>
    <t>09130000-9 Нафта і дистилянти</t>
  </si>
  <si>
    <t>Грамота одинарна А4</t>
  </si>
  <si>
    <t>Марля відбілена</t>
  </si>
  <si>
    <t>24454000-1 Регудятори росту рослин</t>
  </si>
  <si>
    <t>Сода (25 кг)</t>
  </si>
  <si>
    <t>Хлорне вапно 20 кг</t>
  </si>
  <si>
    <t>Білизна 0,95 л</t>
  </si>
  <si>
    <t>Сода харчова 0,5 кг</t>
  </si>
  <si>
    <t>Картрідж ЕР-27 для Canon MF3110</t>
  </si>
  <si>
    <t>Картрідж ЕР-27</t>
  </si>
  <si>
    <t>Картрідж CANON LBP-1120</t>
  </si>
  <si>
    <t>Картрідж E-22 для CANON LBP-1120</t>
  </si>
  <si>
    <t>Картрідж 725 для Canon MF3010</t>
  </si>
  <si>
    <t>Картрідж Canon 251</t>
  </si>
  <si>
    <t xml:space="preserve">Картрідж ЕР-27 </t>
  </si>
  <si>
    <t>Фарба до принтера EPSON L220, 70 мл (Black)</t>
  </si>
  <si>
    <t>Комплект фарб до принтера EPSON L220 70 мл, 4шт</t>
  </si>
  <si>
    <t>Тонер для картриджа Canon 045 B/C/M/Y 4*100 г</t>
  </si>
  <si>
    <t>Чорнило Epson Universal  Cyan 100 ml</t>
  </si>
  <si>
    <t>Чорнило Epson Universal Yellow 100 ml</t>
  </si>
  <si>
    <t>Чорнило Epson Universal Magenta 100 ml</t>
  </si>
  <si>
    <t>Чорнило Epson Universal Black 100 ml</t>
  </si>
  <si>
    <t xml:space="preserve">Набір (5 штук) перезаправляючиих картриджів до прінтера Canon Pixma 550 </t>
  </si>
  <si>
    <t>Системний блок</t>
  </si>
  <si>
    <t>37530000-2 - Вироби для парків розваг, настільних або кімнатних ігор</t>
  </si>
  <si>
    <t xml:space="preserve"> 44310000-6 - Вироби з дроту</t>
  </si>
  <si>
    <t>Комплект чорнил Canon PG40B/CL41 B/C/M/Y 4*100 г</t>
  </si>
  <si>
    <t xml:space="preserve">Лампа свічка 6W E27  </t>
  </si>
  <si>
    <t>Лампа люмінісцентна 18W</t>
  </si>
  <si>
    <t xml:space="preserve">Лампа   7W E27  </t>
  </si>
  <si>
    <t xml:space="preserve">Лампа ЛБ-36 </t>
  </si>
  <si>
    <t>Лампа розжарювання 100Вт</t>
  </si>
  <si>
    <t xml:space="preserve">Лампа  G13             </t>
  </si>
  <si>
    <t>32420000-3 Мережеве обладнання</t>
  </si>
  <si>
    <t>31400000-0 Акумулятори, гальванічні елементи та гальванічні батареї</t>
  </si>
  <si>
    <t>18520000-0 Персональні хронометри</t>
  </si>
  <si>
    <t>19210000-1 Натуральні тканини</t>
  </si>
  <si>
    <t>3830000-8 Вимірювальні прилади</t>
  </si>
  <si>
    <t>38410000-2 Лічильні прилади</t>
  </si>
  <si>
    <t>38620000-7 Поляризаційні матеріали</t>
  </si>
  <si>
    <t>39160000-1 Шкільні меблі</t>
  </si>
  <si>
    <t>39180000-7 Лабораторні меблі</t>
  </si>
  <si>
    <t>42510000-4 Теплообмінники, кондиціонери повітря, холодильне обладнання та фільтрувальні пристрої</t>
  </si>
  <si>
    <t>44922100-0  Крейда</t>
  </si>
  <si>
    <t xml:space="preserve">Вапно 25 кг сухо гашене </t>
  </si>
  <si>
    <t>Крейда шкільна біла кругла (шт.)</t>
  </si>
  <si>
    <t>Крейда кольорова (15 кольорів у відеречку)</t>
  </si>
  <si>
    <t>Журавлик 1 міс.</t>
  </si>
  <si>
    <t>Свіча запалення</t>
  </si>
  <si>
    <t xml:space="preserve">М'яч баскетбольний </t>
  </si>
  <si>
    <t>39161000-1 Меблі для дитячого садка (Шкільні меблі)</t>
  </si>
  <si>
    <t>16810000-6 Частини для сільськогосподарської техніки</t>
  </si>
  <si>
    <t xml:space="preserve">Халат жіночий, робочий, білий, габардиновий </t>
  </si>
  <si>
    <t>Оцет столовий 9% 1 л</t>
  </si>
  <si>
    <t>Корм  для гризунів "Лорівіт" 10 кг</t>
  </si>
  <si>
    <t>Корм для папуг "Лорівіт" 10 кг</t>
  </si>
  <si>
    <t>Масло Stihl для бензопил 2-х т. 0,5 л оригінал</t>
  </si>
  <si>
    <t>Гетри чорні р. 35-37</t>
  </si>
  <si>
    <t>Форма волейбольна голубо-жовта з номером НОМЕР ІМРАСТ 20 см сублимация</t>
  </si>
  <si>
    <t>Форма футбольна жовто-синя з номером НОМЕР ІМРАСТ 20 см сублимация</t>
  </si>
  <si>
    <t>Мішковина лляна шир. 110 см</t>
  </si>
  <si>
    <t>Нитки для шиття в асортименті:чорні,білі, жовті, сині, червоні, зелені, фіолетові, сірі, коричневі № 40 по 2 шт.</t>
  </si>
  <si>
    <t>Стрічка ПВХ 25 м</t>
  </si>
  <si>
    <t>Ізострічка хб 15 м</t>
  </si>
  <si>
    <t>Прокладка ущільн. паранітова 19*10*2 мм</t>
  </si>
  <si>
    <t>Прокладка ущільн. паранітова 24*14*2 мм</t>
  </si>
  <si>
    <t xml:space="preserve">Мішок для сміття 35 л </t>
  </si>
  <si>
    <t>Мішок для сміття 35 л з затяжками</t>
  </si>
  <si>
    <t>Мішок для сміття 60 л</t>
  </si>
  <si>
    <t>Бібліотека вихователя дитячого садка (6 міс.)</t>
  </si>
  <si>
    <t>Шафа для книг напівзакрита чотиридверна (802*403*1816 мм)</t>
  </si>
  <si>
    <t>Шафа для книг відкрита (802*403*1500 мм)</t>
  </si>
  <si>
    <t>Шафа для книг напівзакрита (802*403*1200 мм)</t>
  </si>
  <si>
    <t>14520000-2 Коштовне та напівкоштовне каміння, пемза, наждак, природні абразиви, інші мінерали та благородні метали</t>
  </si>
  <si>
    <t>Матеріальний звіт</t>
  </si>
  <si>
    <t>Звіт про рух робочої сили</t>
  </si>
  <si>
    <t>Звіт про рух продуктів по харчоблоку</t>
  </si>
  <si>
    <t>Особова справа учня</t>
  </si>
  <si>
    <t>Нажд. папір 240</t>
  </si>
  <si>
    <t>Нажд. папір 150 1 м</t>
  </si>
  <si>
    <t>Нажд. папір 180 1 м</t>
  </si>
  <si>
    <t>Безпека життєдіяльності 9 міс.</t>
  </si>
  <si>
    <t>Класний журнал 1-4 клас</t>
  </si>
  <si>
    <t xml:space="preserve">Класний журнал 5-11 клас   </t>
  </si>
  <si>
    <t>Журнал планування та обліку гуртка</t>
  </si>
  <si>
    <t>Хлорель № 300 (Госпісепт)</t>
  </si>
  <si>
    <t>Дезактин кг</t>
  </si>
  <si>
    <t>Клей Тітан 1 л</t>
  </si>
  <si>
    <t>Стержні для клейового пістолета (уп.)</t>
  </si>
  <si>
    <t>Келід флізелін 300 гр.</t>
  </si>
  <si>
    <t>Грунт універс. Ансер EG-58 10 л</t>
  </si>
  <si>
    <t>Прімус грунт 1 л</t>
  </si>
  <si>
    <t>ПВА 2,5 кг</t>
  </si>
  <si>
    <t>ПВА 1 кг</t>
  </si>
  <si>
    <t>Стержні клейові 11*200 мм</t>
  </si>
  <si>
    <t>Клей акриловий Круче гвоздей прозорий 280 г</t>
  </si>
  <si>
    <t>Метілан універс преміум 250 гр.</t>
  </si>
  <si>
    <t>Силікон «Cerasit» саніт. CS15 білий 280 мл</t>
  </si>
  <si>
    <t>Рідкі цвяхи Момент Суперсильний 280 гр</t>
  </si>
  <si>
    <t>Клей герметик універсальний "Lacrisil" 280 мл білий</t>
  </si>
  <si>
    <t>Рідкі цвяхи білі 280 мл</t>
  </si>
  <si>
    <t>Клей пва еталон с 150 гр. супер ковпачок</t>
  </si>
  <si>
    <t>Клей пва еталон с 200 гр. супер ковпачок</t>
  </si>
  <si>
    <t>Клей пва еталон с 100 гр. супер ковпачок</t>
  </si>
  <si>
    <t>Рулетка 15 м</t>
  </si>
  <si>
    <t>Рулетка 3 м металева</t>
  </si>
  <si>
    <t>Біндер 25 мм</t>
  </si>
  <si>
    <t>Скотч прозорий 75 мм*47 мкр*66 м</t>
  </si>
  <si>
    <t>Скотч вузький 15 мм*47 мкр*10 м</t>
  </si>
  <si>
    <t>Скотч пакуквальний 40*45*100 м</t>
  </si>
  <si>
    <t>Скотч пакуквальний 45*45*300 м</t>
  </si>
  <si>
    <t>Файл А-4 25 мкм</t>
  </si>
  <si>
    <t>Папка реєстратор А4, 70 мм зелена</t>
  </si>
  <si>
    <t>Степлер канцелярський № 10</t>
  </si>
  <si>
    <t>Скоби № 24</t>
  </si>
  <si>
    <t>Лінійка дерев'яна 30 см</t>
  </si>
  <si>
    <t>Лінійка 30 см пластик</t>
  </si>
  <si>
    <t>Фотопапір А4 глян. 25 арк</t>
  </si>
  <si>
    <t>Стенд "Креативний стенд" 1,2*1 м модель 30420</t>
  </si>
  <si>
    <t>Стенд "Спортивне життя" 2*1 м модель 30490</t>
  </si>
  <si>
    <t>Подовжувач на котушці 15 м, 4 розетки</t>
  </si>
  <si>
    <t>Сет. фільтр 5/10 м</t>
  </si>
  <si>
    <t>Подовжувач 50 м</t>
  </si>
  <si>
    <t>Маркер чорний водостійкий</t>
  </si>
  <si>
    <t xml:space="preserve">Папір ксероксний кольоровий А4 </t>
  </si>
  <si>
    <t>Папір ксероксний А4 80/500</t>
  </si>
  <si>
    <t>Світильник світлодіодний 36 Вт</t>
  </si>
  <si>
    <t>Кабель мережевий, 300 м</t>
  </si>
  <si>
    <t xml:space="preserve">Стартер S 10 </t>
  </si>
  <si>
    <t>Дзвоник шкільний Чаша діам. 150</t>
  </si>
  <si>
    <t>Феритовий магніт 25*4 мм (1 уп.-100 шт.)</t>
  </si>
  <si>
    <t>Електроди Моноліт 3 мм 2,5 кг</t>
  </si>
  <si>
    <t>Електроди Victek AHO 36 мм 2,5 кг</t>
  </si>
  <si>
    <t>Аптечка № 1 автомобільна</t>
  </si>
  <si>
    <t>Аптечка № 2 автомобільна</t>
  </si>
  <si>
    <t>10% розчин аміаку 100 мл</t>
  </si>
  <si>
    <t>10% розчин барію гідроксиду 100 мл</t>
  </si>
  <si>
    <t>10% розчин хлоридної кислоти 100 мл</t>
  </si>
  <si>
    <t>Етанол 100 мл</t>
  </si>
  <si>
    <t xml:space="preserve">1% розчин лакмусу 100 мл </t>
  </si>
  <si>
    <t>1% розчин метилоранжу 100 мл</t>
  </si>
  <si>
    <t>1% розчин фенолфталеїну 100 мл.</t>
  </si>
  <si>
    <t>Алюміній нітрат 9-водн. 100 г</t>
  </si>
  <si>
    <t>Алюміній сульфат 18-водн. 100 г</t>
  </si>
  <si>
    <t>Алюміній хлорид 6-водн. 100 г</t>
  </si>
  <si>
    <t>Кобальт хлорид 6-водн. 100 г</t>
  </si>
  <si>
    <t>Натрій металічний (100 г)</t>
  </si>
  <si>
    <t>Калій йодистий фарм (1 г)</t>
  </si>
  <si>
    <t>Залізний купорос, 100 г</t>
  </si>
  <si>
    <t>Натрій ацетат 3-водн. (100 г)</t>
  </si>
  <si>
    <t>Розчин ортофосфатної кислоти (100 мл)</t>
  </si>
  <si>
    <t>Магній (ошурки) (0,1 кг)</t>
  </si>
  <si>
    <t>Амоній біхромат (100 г)</t>
  </si>
  <si>
    <t>Амоній хлорид (100 г)</t>
  </si>
  <si>
    <t>Йод кристалічний (50 г)</t>
  </si>
  <si>
    <t>Кальцій оксид (0,1 кг)</t>
  </si>
  <si>
    <t>Оцтовокислий натрій (1 кг)</t>
  </si>
  <si>
    <t>Крохмаль хімічний 100 гр</t>
  </si>
  <si>
    <t>Калій йодистий  (100 гр)</t>
  </si>
  <si>
    <t>Цинк сульфат 7-водн</t>
  </si>
  <si>
    <t>Манган 100 г</t>
  </si>
  <si>
    <t>Магній (ошурки) 50 г</t>
  </si>
  <si>
    <t>30 стаканів (50 мл)</t>
  </si>
  <si>
    <t>30 стаканів (100 мл)</t>
  </si>
  <si>
    <t>Пробірка мірна 10 мл, ціна дел. 0,1 мл.</t>
  </si>
  <si>
    <t>Контейнер для сміття з ручками 10 л</t>
  </si>
  <si>
    <t>Стволи до пожежних рукавів (50 мм)</t>
  </si>
  <si>
    <t>Каремат NBR 1 см</t>
  </si>
  <si>
    <t>М'яч для фітнеса з ручкою 45 см</t>
  </si>
  <si>
    <t>Фітбол 45см з ріжками, Winx, 530 г</t>
  </si>
  <si>
    <t xml:space="preserve">М'яч для фітнесу з ріжками d 45 см </t>
  </si>
  <si>
    <t>Мат гімнастичний "Ластівчин хвіст" 100*100*30 мм</t>
  </si>
  <si>
    <t>Мат ТАТАМІ "Ластівчин хвіст" 1*1 30 мм</t>
  </si>
  <si>
    <t>Обруч пластмасовий, діаметр 70 см</t>
  </si>
  <si>
    <t xml:space="preserve">М'яч футбольний </t>
  </si>
  <si>
    <t>М'яч футбольний № 5</t>
  </si>
  <si>
    <t>М'яч футбольний</t>
  </si>
  <si>
    <t>Малі м'ячі для метання</t>
  </si>
  <si>
    <t xml:space="preserve">М'яч волейбольний "Winner", окр.65-67см, вага 260-280 гр. </t>
  </si>
  <si>
    <t>М'яч волейбольний MIKASA MVA200, рам. 5 синт. шкіра</t>
  </si>
  <si>
    <t>М'яч волейбольний MIKASA MKV5 № 3</t>
  </si>
  <si>
    <t>М'яч баскетбольний, розмір 7, гума</t>
  </si>
  <si>
    <t>М'яч баскетбольний Nike Skills</t>
  </si>
  <si>
    <t>М'яч баскетбольний WILSON №6  W EVOLUTION DBB285 BBALL SZ6SS18 коричневий</t>
  </si>
  <si>
    <t xml:space="preserve">М'яч баскетбольний "Winner", № 7, окр. 75-78 см, вага 567-650 гр. </t>
  </si>
  <si>
    <t>М'яч футбольний Adidas teistar 18 word cup omb</t>
  </si>
  <si>
    <t>М'ячі гумові середні діам. 20 см</t>
  </si>
  <si>
    <t>Гранати 500 г</t>
  </si>
  <si>
    <t>Гранати 700 г</t>
  </si>
  <si>
    <t>М'яч для метання вагою 150-180 г, діаметр 60 мм</t>
  </si>
  <si>
    <t>М'яч для метання гумовий, 150 г, діаметр 6 см</t>
  </si>
  <si>
    <t>М'яч для метання (150 г)</t>
  </si>
  <si>
    <t>М'яч футбольний "Winner" №6, окр. 68-71 см, вага 396-457 г</t>
  </si>
  <si>
    <t>М'яч футбольний "Winner" "ТІР-ТОР" № 5 (шкіряний)</t>
  </si>
  <si>
    <t>Тактична доска Vinex 90*60 см набір</t>
  </si>
  <si>
    <t>Бар'єр для бігу SECO 30 см</t>
  </si>
  <si>
    <t>Розчинник Сольвент 0,8 л</t>
  </si>
  <si>
    <t>Штукатурка Ротбанд Кнауф 30 кг</t>
  </si>
  <si>
    <t>Оліфа 0,4 л</t>
  </si>
  <si>
    <t>Кварц-грунт, 15 кг</t>
  </si>
  <si>
    <t>Кнауфт НР старт 25 кг</t>
  </si>
  <si>
    <t>Єврогіпс Сатен 25 кг</t>
  </si>
  <si>
    <t>акріл-путц 2 в1 20 кг</t>
  </si>
  <si>
    <t>лак фарбекс ПФ-170 2,5 кг</t>
  </si>
  <si>
    <t>лак фарбекс ПФ-283 0,8 кг</t>
  </si>
  <si>
    <t>Емаль для підлоги ПФ266 2,8 кг червоно-кор.</t>
  </si>
  <si>
    <t>Емаль для підлоги ПФ266 2,8 кг жовто-кор.</t>
  </si>
  <si>
    <t>Снежка Фасад 5/7 кг</t>
  </si>
  <si>
    <t>Снежка Ультра 15 л/20 кг</t>
  </si>
  <si>
    <t>Снежка Ультра 10 л/14 кг</t>
  </si>
  <si>
    <t>Емаль Фарбекс ПФ-115 бузкова  2,8 кг</t>
  </si>
  <si>
    <t>Емаль ПФ-115 DELFI 2,8кг яскраво-блакитна</t>
  </si>
  <si>
    <t>Емаль ПФ-115 DELFI 2,8кг світло-блакитна</t>
  </si>
  <si>
    <t>Емаль ПФ-115 DELFI біла 2,8 кг</t>
  </si>
  <si>
    <t>Емаль ПФ-115 DELFI 0,9 кг червона</t>
  </si>
  <si>
    <t>Емаль ПФ-115 DELFI світло-сіра 2,8 кг</t>
  </si>
  <si>
    <t>Емаль ПФ-115 DELFI світло-зелена 2,8 кг</t>
  </si>
  <si>
    <t>Емаль ПФ-115 DELFI жовта 2,8 кг</t>
  </si>
  <si>
    <t>Емаль ПФ-115 DELFI синя 2,8 кг</t>
  </si>
  <si>
    <t>Емаль ПФ-115 DELFI темно-зелена 2,8 кг</t>
  </si>
  <si>
    <t>Емаль ПФ-115 DELFI яскраво-зелена 2,8 кг</t>
  </si>
  <si>
    <t>Емаль ПФ-115 DELFI синя 0,9 кг</t>
  </si>
  <si>
    <t>Емаль ПФ-115 DELFI вишня 2,8 кг</t>
  </si>
  <si>
    <t>Емаль ПФ-115 DELFI 2,8 кг салатова</t>
  </si>
  <si>
    <t>Емаль ПФ-115 DELFI 2,8 кг бірюза</t>
  </si>
  <si>
    <t>Емаль ПФ-266 DELFI 2,8 кг ясно-бежевий</t>
  </si>
  <si>
    <t>Дюбель потаємний з заб. шурупом 6*40</t>
  </si>
  <si>
    <t>Дюбель потаємний з заб. шурупом 8*60</t>
  </si>
  <si>
    <t>Шуруп гартований з потаєм. головкою 3,5*35</t>
  </si>
  <si>
    <t>Шуруп гартований з потаєм. головкою 4,5*35</t>
  </si>
  <si>
    <t>Дюбель з гриб комірцем з заб. шурупом 6*40</t>
  </si>
  <si>
    <t>Дюбель потаємний з заб. шурупом 8*45</t>
  </si>
  <si>
    <t>Саморізи Д16</t>
  </si>
  <si>
    <t>Саморізи Д19</t>
  </si>
  <si>
    <t>Замок врізний Bravo 85 мм хром</t>
  </si>
  <si>
    <t>Замок врізний Bravo 85 мм бронза</t>
  </si>
  <si>
    <t>Замок врізний Bravo-M 85 мм бронза</t>
  </si>
  <si>
    <t>Ручка на планці KEDR 85 мм</t>
  </si>
  <si>
    <t xml:space="preserve">Замок навісний Лев 366 63 мм </t>
  </si>
  <si>
    <t>Замок навісний Екстра 70 мм</t>
  </si>
  <si>
    <t>Замок врізний KALE 155-P-30 мм</t>
  </si>
  <si>
    <t>Серцевина Imperial 150 мм бронза</t>
  </si>
  <si>
    <t>Серцевина Imperial 85 мм 40*40 сатин В</t>
  </si>
  <si>
    <t>Серцевина Комета 80 мм 40*40</t>
  </si>
  <si>
    <t>Серцевина Комета 80 мм 30*50</t>
  </si>
  <si>
    <t xml:space="preserve">Серцевина Комета 70 мм </t>
  </si>
  <si>
    <t>Серцевина Комета 70 мм 30*40 хром</t>
  </si>
  <si>
    <t xml:space="preserve">Серцевина Комета 60 мм </t>
  </si>
  <si>
    <t>Серцевина Комета 70 мм 35*35</t>
  </si>
  <si>
    <t xml:space="preserve">Серцевина Комета-Т 60 мм </t>
  </si>
  <si>
    <t>Серцевина Комета 90 мм 45*45</t>
  </si>
  <si>
    <t>Набір свердл по металу 5 шт. 4-10 мм</t>
  </si>
  <si>
    <t>Набір свердл по дереву 8 шт.</t>
  </si>
  <si>
    <t>Набір свердл по металу 13 шт.</t>
  </si>
  <si>
    <t>Набір свердл по металу 13 шт. 2,0-8,0 мм</t>
  </si>
  <si>
    <t>Набір свердл по дереву 5 шт. п/е уп.</t>
  </si>
  <si>
    <t>Пласкогубці 160 мм</t>
  </si>
  <si>
    <t>Напилок тригранний 200 мм №2</t>
  </si>
  <si>
    <t>Ножиці по металу праві 250 мм</t>
  </si>
  <si>
    <t>Тонкогубці чернені 180 мм</t>
  </si>
  <si>
    <t>Напильник слюсарний 200 мм</t>
  </si>
  <si>
    <t>Напильник по металу квадр 200/2 мм</t>
  </si>
  <si>
    <t>Склоріз 200 мм</t>
  </si>
  <si>
    <t>Викрутка хрест штурм 100 мм</t>
  </si>
  <si>
    <t>Лопата до снігу № 3 40 см</t>
  </si>
  <si>
    <t>Ножовка по дереву 500 мм</t>
  </si>
  <si>
    <t>Черенок для граб. 1,6 м</t>
  </si>
  <si>
    <t>Кабель електричний ШВВП 2*2,5 м</t>
  </si>
  <si>
    <t>Цвяхи 50 - 1 кг</t>
  </si>
  <si>
    <t>Цвяхи 40 - 1 кг</t>
  </si>
  <si>
    <t>Цвяхи 80 - 1 кг</t>
  </si>
  <si>
    <t>Цвяхи 60 - 1 кг</t>
  </si>
  <si>
    <t xml:space="preserve">Цвяхи 100 - 1 кг </t>
  </si>
  <si>
    <t>Гіпсокартон (9,5 мм 1,2*2,5 м)</t>
  </si>
  <si>
    <t xml:space="preserve">Шланг для змішув. М10 1/2 60 см     </t>
  </si>
  <si>
    <t xml:space="preserve">Шланг для змішув. М10 1/2 40 см     </t>
  </si>
  <si>
    <t xml:space="preserve">Шланг для змішув. Н 1/2 М10-L37 0,5 м нерж довгий         </t>
  </si>
  <si>
    <t>Шланг водяний 1/2 *1/2 ВВ 0,8 м нерж гайка-гайка</t>
  </si>
  <si>
    <t>Шланг водяний 1/2 *1/2 ВВ 0,8 м нерж</t>
  </si>
  <si>
    <t>Фум лента 12 мм</t>
  </si>
  <si>
    <t>Фум лента 19 мм</t>
  </si>
  <si>
    <t>Сифон для умивальника випуск 70 мм гофра</t>
  </si>
  <si>
    <t>Плінтус короб кут зовн компл. 2 шт.</t>
  </si>
  <si>
    <t>Плінтус короб кут внутр компл. 2 шт.</t>
  </si>
  <si>
    <t>Пороги П-8 горіх лісовий 1,8 м</t>
  </si>
  <si>
    <t>Плінтус-короб 56мм Дуб Ровере (2,5 м)</t>
  </si>
  <si>
    <t>Самовирівнювальна суміш 10-80 мм 25 кг</t>
  </si>
  <si>
    <t>Дерев'яний плінтус євро 61 мм  2,5 м</t>
  </si>
  <si>
    <t>цемент  25 кг М500</t>
  </si>
  <si>
    <t xml:space="preserve">Лінолеум 3,5 м </t>
  </si>
  <si>
    <t>Лінолеум  3 м</t>
  </si>
  <si>
    <t>Лінолеум  2,5 м</t>
  </si>
  <si>
    <t>Пластикові пружини, діаметр 16 мм, 50 шт. в уп.</t>
  </si>
  <si>
    <t>Плівка для ламінування 216*303 мм, 100 мкн, 100 шт.</t>
  </si>
  <si>
    <t>Плівка для ламінування 216*303 мм, 70 мкн, 100 шт.</t>
  </si>
  <si>
    <t>Плівка для ламінування 216*303 мм, 80 мкн, 100 шт.</t>
  </si>
  <si>
    <t>Кут перферований 2,5 м</t>
  </si>
  <si>
    <t>Лєска для тримера 2,4 мм</t>
  </si>
  <si>
    <t>Лєска для тримера 3 мм</t>
  </si>
  <si>
    <t>Лєска для бензинового тримера 3 мм 15 м</t>
  </si>
  <si>
    <t>Лєска для бензинового трим Бригадир 2,4 мм 15 м</t>
  </si>
  <si>
    <t>Круг для ножд 175*20*32 мм</t>
  </si>
  <si>
    <t>Диск пильний для деревини 180/32/40 Вт</t>
  </si>
  <si>
    <t>Диск пильний для деревини 210/30/30 т</t>
  </si>
  <si>
    <t>Диск відрізний по металу 180*1,6*22</t>
  </si>
  <si>
    <t>Мережевий шуруповерт BAUMaster DI-2145 450 Вт</t>
  </si>
  <si>
    <t>Засіб для чищення килимів 750 мл</t>
  </si>
  <si>
    <t xml:space="preserve">Чистячий засіб 500 г </t>
  </si>
  <si>
    <t>Ріде мило 0,5 л</t>
  </si>
  <si>
    <t xml:space="preserve">Мило  господарче тверде 200 г </t>
  </si>
  <si>
    <t xml:space="preserve">Мило туалетне 70 г дитяче </t>
  </si>
  <si>
    <t>Порошок пральний 400 г для ручного прання</t>
  </si>
  <si>
    <t>Порошок пральний для ручного прання 400 г</t>
  </si>
  <si>
    <t xml:space="preserve">Засіб для миття вікон 500 мл </t>
  </si>
  <si>
    <t>Засіб для миття посуду 0,5 л</t>
  </si>
  <si>
    <t>Комплект тюлевий 3,0/2,35</t>
  </si>
  <si>
    <t>Вуаль пудра 3 м</t>
  </si>
  <si>
    <t>Комплект тюлевий 3,0/2,4</t>
  </si>
  <si>
    <t>Комплект тюлевий 6,0/2,4</t>
  </si>
  <si>
    <t>Сітка для міні-футболу (комплект 2 шт.)</t>
  </si>
  <si>
    <t>Канат спортивний d 30 мм, довжина 3 м</t>
  </si>
  <si>
    <t>Канат для перетягування d 30 мм</t>
  </si>
  <si>
    <t>Килимова доріжка 1,20 м</t>
  </si>
  <si>
    <t>Килим 2*3 м</t>
  </si>
  <si>
    <t>Наматрасник дитячий 65/145 см</t>
  </si>
  <si>
    <t>Покривало роз. 115/150 см</t>
  </si>
  <si>
    <t xml:space="preserve">Підковдра дитяча роз. 150/120 см бязь </t>
  </si>
  <si>
    <t>Простирадло дитяче роз. 150/120 см</t>
  </si>
  <si>
    <t>Рушник вафельний  30/50 см</t>
  </si>
  <si>
    <t>Рушник вафельний бавовняний 30/50 см</t>
  </si>
  <si>
    <t>Рушники махрові гідро бавовна 40/70 см</t>
  </si>
  <si>
    <t>Рушники махрові гідро бавовна роз. 30/50 см</t>
  </si>
  <si>
    <t xml:space="preserve">Наволочка дитяча 60*60 см </t>
  </si>
  <si>
    <t>Дошка коркова (900*1200 мм)</t>
  </si>
  <si>
    <t>Дошка настінна, магнітна (900*1200 мм)</t>
  </si>
  <si>
    <t>Фліпчарт для письма крейдою 750*1000 мм</t>
  </si>
  <si>
    <t>Дошка 5 роб.поверхонь 4000*1000 мм</t>
  </si>
  <si>
    <t>Насадка до валіка 6*150 мм</t>
  </si>
  <si>
    <t>Ручка до валіка 8*250 мм</t>
  </si>
  <si>
    <t xml:space="preserve">Міні-валік 38/230 мм </t>
  </si>
  <si>
    <t>Мінівалік 48*250 мм</t>
  </si>
  <si>
    <t>Ручка до валіка 6*150</t>
  </si>
  <si>
    <t>Ручка до валіка 8*250</t>
  </si>
  <si>
    <t xml:space="preserve">Ручка до валіка 8*180 </t>
  </si>
  <si>
    <t>Мітла п/етилен з дерев'яним держаком</t>
  </si>
  <si>
    <t>Мінівалік поролон 35/150 мм</t>
  </si>
  <si>
    <t>Міні валік 15/150 мм</t>
  </si>
  <si>
    <t>Мінівалік 30/100 мм</t>
  </si>
  <si>
    <t>Мінівалік 30/150 мм</t>
  </si>
  <si>
    <t>Макловиця  40/140 мм</t>
  </si>
  <si>
    <t>Відро для сміття 10 л</t>
  </si>
  <si>
    <t xml:space="preserve">Відро пласм 10 л </t>
  </si>
  <si>
    <t xml:space="preserve">Відро пласм 7 л </t>
  </si>
  <si>
    <t xml:space="preserve">Відро пласм 8 л </t>
  </si>
  <si>
    <t>Баки для брудної білизни 50 л</t>
  </si>
  <si>
    <t>Сковорідка чавунна глибока 24 см</t>
  </si>
  <si>
    <t>Каструля нержавійка 3 л</t>
  </si>
  <si>
    <t>Каструля нержавійка 5 л</t>
  </si>
  <si>
    <t>Каструля нержавійка 10 л</t>
  </si>
  <si>
    <t>Каструля нержавійка 20 л</t>
  </si>
  <si>
    <t>Чайник нержавійка 3 л</t>
  </si>
  <si>
    <t>Каструля алюм. кухон. 40 л</t>
  </si>
  <si>
    <t>Каструля алюм. кухон. 30 л</t>
  </si>
  <si>
    <t>Каструля алюм. кухон. 15 л</t>
  </si>
  <si>
    <t>Каструля алюм. кухон. 10 л</t>
  </si>
  <si>
    <t>Каструля алюм. кухон. 8 л</t>
  </si>
  <si>
    <t>Каструля алюм. кухон. 5 л</t>
  </si>
  <si>
    <t>Каструлі емальовані 1 л, 2 л, 3 л</t>
  </si>
  <si>
    <t>Каструля алюм. кухон. 20 л</t>
  </si>
  <si>
    <t>Таз емальований 10 л</t>
  </si>
  <si>
    <t>Таз емальований 15 л</t>
  </si>
  <si>
    <t>Каструля емальована 30 л</t>
  </si>
  <si>
    <t>Каструля емальована 40 л</t>
  </si>
  <si>
    <t>Відро оцинковане 12 л</t>
  </si>
  <si>
    <t>Відро оцинковане 15 л</t>
  </si>
  <si>
    <t>Відро емальоване 10 л</t>
  </si>
  <si>
    <t>Блюдце столове, 140 мл</t>
  </si>
  <si>
    <t>Відро емальоване 10 л, з кришкою</t>
  </si>
  <si>
    <t>Черпак нерж. 500 мл</t>
  </si>
  <si>
    <t>Ложка розливна нерж.</t>
  </si>
  <si>
    <t>Чашка столова чайна 220 мл</t>
  </si>
  <si>
    <t>Тарілка супова п/п 250 мл</t>
  </si>
  <si>
    <t>Тарілка 2 страва для гарніру 170 мл</t>
  </si>
  <si>
    <t>Стіл лабораторний, П-подібний, з ламінованою плитою, 1200*600*740 мм для кабінету хімії, Вишня</t>
  </si>
  <si>
    <t>Стілець дитячий фанерний зрост. номер № 2</t>
  </si>
  <si>
    <t>Стілець дитячий фанерний зрост. номер № 1 /без збирання/</t>
  </si>
  <si>
    <t>Стілець дитячий фанерний зрост. номер № 0</t>
  </si>
  <si>
    <t>Стілець дитячий фанерний зрост. номер № 3</t>
  </si>
  <si>
    <t>Бокс Картки для вивчення англ. мови (Майстерня знань)</t>
  </si>
  <si>
    <t>Табл. "Періодична система хімічних елементів" - кор. форма</t>
  </si>
  <si>
    <t>Стілець учнівський полозковий №  6 (квадратна труба)</t>
  </si>
  <si>
    <t>Стілець Т-подібний 350*370-420 мм (зр. № 4)</t>
  </si>
  <si>
    <t>Стілець Т-подібний 380*390*460 мм (зр. № 6)</t>
  </si>
  <si>
    <t>Стінка універсальна "Школа-сад" елемент № 8 комод з 4-ма шухлядами повного висування фасади жовто-зелена</t>
  </si>
  <si>
    <t>Стінка універсальна "Школа-сад" елемент № 7 стелаж відкритий з 2-ма поличками фасади жовто-зелена</t>
  </si>
  <si>
    <t>Стінка універсальна "Школа-сад" елемент № 5 пенал 1-дверний з нішою і 3-ма шухлядами повного висування фасади жовто-зелена</t>
  </si>
  <si>
    <t>Стінка універсальна "Школа-сад" елемент № 4 шафа напівзакрита 4-х дверна фасади жовто-зелена</t>
  </si>
  <si>
    <t>Стінка універсальна "Школа-сад" елемент № 1 кутовий елемент фасади жовто-зелена</t>
  </si>
  <si>
    <t>Тумба мобільна з шухлядами 420*550*590 мм</t>
  </si>
  <si>
    <t>Тумба мобільна відкрита 250*405*690 мм</t>
  </si>
  <si>
    <t>Шафа для дит.одягу 5-секц. кольорова з лавкою</t>
  </si>
  <si>
    <t>Стіл для вчителя кутовий 1500*1200*755 мм</t>
  </si>
  <si>
    <t>Столешня заокруглена 1200х500 мм ПВХ-1.0 ДСП ламінована з фартухом</t>
  </si>
  <si>
    <t>Стіл письмовий 1200*600*740 мм, Вишня</t>
  </si>
  <si>
    <t>Стіл письмовий з полицею 1200*600*750 мм бук</t>
  </si>
  <si>
    <t>Доріжка "Гофр" 1900*350*30 мм</t>
  </si>
  <si>
    <t>Комплект пуфів "Веснянка" 475*370*350 мм</t>
  </si>
  <si>
    <t>Крісло-м'яч Flybag 60 см</t>
  </si>
  <si>
    <t>Розвивальна гра "Монополія" (8-10 років)</t>
  </si>
  <si>
    <t>37520000-9 Іграшки</t>
  </si>
  <si>
    <t>Пальчиковий театр, набір 18 персонажів, 5 казок</t>
  </si>
  <si>
    <t>Стіл лабораторний фізичний № 6, 1200*600*760 мм, 2 розетки, бук</t>
  </si>
  <si>
    <t xml:space="preserve"> 09210000-1 Мастильні засоби</t>
  </si>
  <si>
    <t>Розрахунок до КЕК 2210</t>
  </si>
  <si>
    <t>"Предмети, матеріали, обладнання та інвентар"</t>
  </si>
  <si>
    <t>Директор</t>
  </si>
  <si>
    <t>Завідувач господарством, завгосп</t>
  </si>
  <si>
    <t>Стіл на двох Брукс</t>
  </si>
  <si>
    <t xml:space="preserve">Начальник управління освіти                              </t>
  </si>
  <si>
    <t>О.Корень</t>
  </si>
  <si>
    <t xml:space="preserve">Інженер ГЦГО                                        </t>
  </si>
  <si>
    <t>Т.Черевач</t>
  </si>
  <si>
    <t>Л.Романік</t>
  </si>
  <si>
    <t>В.Максимчук</t>
  </si>
  <si>
    <t>Картридж HP Laser Jet M1132 MFP</t>
  </si>
  <si>
    <t>Скотч 5см кольоровий</t>
  </si>
  <si>
    <t>Розетка 2-а внутрішня</t>
  </si>
  <si>
    <t>Розетка 1-а внутрішня</t>
  </si>
  <si>
    <t>Мітла п/етилен з дерев'яним держаком для вулиці</t>
  </si>
  <si>
    <t>Рідке мило з дезинфікуючим ефектом 5л</t>
  </si>
  <si>
    <t>Дезінфікуючий засіб для рук (антисептик) 5л</t>
  </si>
  <si>
    <t>Дезінфікуючий засіб для рук (антисептик) 1л з дозатором</t>
  </si>
  <si>
    <t>Потолочный підсилений одинарний карніз 3м</t>
  </si>
  <si>
    <t>Ремкомплект для змішувачів</t>
  </si>
  <si>
    <t>Ключ №22-24</t>
  </si>
  <si>
    <t>Ключ №9-11</t>
  </si>
  <si>
    <t>Газовий ключ №1</t>
  </si>
  <si>
    <t>Глушки Ф15</t>
  </si>
  <si>
    <t>Двері двостулкові міжкімнатні</t>
  </si>
  <si>
    <t>Емаль ПФ-115 DELFI 2,8 кг сіра</t>
  </si>
  <si>
    <t>Сатенгіпс 25 кг (рігіпс) фініш</t>
  </si>
  <si>
    <t>Ножниці для стрижки кущів</t>
  </si>
  <si>
    <t>Вогнегасники порошкові ВП-5</t>
  </si>
  <si>
    <t>Прапор України (полотно)</t>
  </si>
  <si>
    <t>Перемички для учнівських столів 1100х300 мм.</t>
  </si>
  <si>
    <t>Перемички для учнівських столів 1250х300 мм.</t>
  </si>
  <si>
    <t>Гвинт меблевий 6х35</t>
  </si>
  <si>
    <t>Шайба під гвинт М6</t>
  </si>
  <si>
    <t>Гвинт меблевий 6х25</t>
  </si>
  <si>
    <t>Стяжка гвинтова Ф6, різьба М4</t>
  </si>
  <si>
    <t>Шланг для холодної води на бачки М-П</t>
  </si>
  <si>
    <t>Шланг для гарячої води</t>
  </si>
  <si>
    <t>Шланг кухонний розмір 50 см.</t>
  </si>
  <si>
    <t>Сокира</t>
  </si>
  <si>
    <t>Пластикові ящики р 60х50 см. З кришкою для сміття</t>
  </si>
  <si>
    <t>Гайка М6</t>
  </si>
  <si>
    <t>О.Цуман</t>
  </si>
  <si>
    <t xml:space="preserve">Т.в.о. Головного бухгалтера                                    </t>
  </si>
  <si>
    <t xml:space="preserve">Код   2210         2021 рік       </t>
  </si>
  <si>
    <t>Вараський ліцей №2</t>
  </si>
  <si>
    <t>по КПКВК 0611021 "Надання загальної середньої освіти закладами загальної середньої освіти"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</si>
</sst>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CC00FF"/>
      <name val="Times New Roman"/>
      <family val="1"/>
    </font>
    <font>
      <sz val="10"/>
      <color theme="6" tint="-0.4999699890613556"/>
      <name val="Times New Roman"/>
      <family val="1"/>
    </font>
    <font>
      <sz val="10"/>
      <color rgb="FF0070C0"/>
      <name val="Times New Roman"/>
      <family val="1"/>
    </font>
    <font>
      <sz val="10"/>
      <color rgb="FFF44AD4"/>
      <name val="Times New Roman"/>
      <family val="1"/>
    </font>
    <font>
      <sz val="11"/>
      <color rgb="FFFF0000"/>
      <name val="Times New Roman"/>
      <family val="1"/>
    </font>
    <font>
      <sz val="11"/>
      <color rgb="FFCC00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4" fillId="34" borderId="10" xfId="54" applyNumberFormat="1" applyFont="1" applyFill="1" applyBorder="1" applyAlignment="1">
      <alignment horizontal="left" vertical="center" wrapText="1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5" borderId="10" xfId="54" applyFont="1" applyFill="1" applyBorder="1" applyAlignment="1">
      <alignment horizontal="center" vertical="center" wrapText="1"/>
      <protection/>
    </xf>
    <xf numFmtId="2" fontId="7" fillId="35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2" fontId="7" fillId="0" borderId="10" xfId="54" applyNumberFormat="1" applyFont="1" applyFill="1" applyBorder="1" applyAlignment="1">
      <alignment horizontal="center" vertical="center" wrapText="1"/>
      <protection/>
    </xf>
    <xf numFmtId="2" fontId="8" fillId="35" borderId="10" xfId="54" applyNumberFormat="1" applyFont="1" applyFill="1" applyBorder="1" applyAlignment="1">
      <alignment horizontal="center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2" fontId="8" fillId="35" borderId="10" xfId="54" applyNumberFormat="1" applyFont="1" applyFill="1" applyBorder="1" applyAlignment="1">
      <alignment horizontal="left" vertical="center" wrapText="1"/>
      <protection/>
    </xf>
    <xf numFmtId="0" fontId="8" fillId="35" borderId="10" xfId="54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left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0" xfId="54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8" fillId="35" borderId="10" xfId="54" applyNumberFormat="1" applyFont="1" applyFill="1" applyBorder="1" applyAlignment="1">
      <alignment horizontal="center" vertical="center" wrapText="1"/>
      <protection/>
    </xf>
    <xf numFmtId="0" fontId="60" fillId="35" borderId="10" xfId="0" applyFont="1" applyFill="1" applyBorder="1" applyAlignment="1">
      <alignment horizontal="left" vertical="center" wrapText="1"/>
    </xf>
    <xf numFmtId="2" fontId="60" fillId="35" borderId="10" xfId="0" applyNumberFormat="1" applyFont="1" applyFill="1" applyBorder="1" applyAlignment="1">
      <alignment horizontal="center" vertical="center" wrapText="1"/>
    </xf>
    <xf numFmtId="0" fontId="61" fillId="35" borderId="10" xfId="54" applyFont="1" applyFill="1" applyBorder="1" applyAlignment="1">
      <alignment horizontal="left" vertical="center" wrapText="1"/>
      <protection/>
    </xf>
    <xf numFmtId="2" fontId="61" fillId="35" borderId="10" xfId="54" applyNumberFormat="1" applyFont="1" applyFill="1" applyBorder="1" applyAlignment="1">
      <alignment horizontal="center" vertical="center" wrapText="1"/>
      <protection/>
    </xf>
    <xf numFmtId="14" fontId="7" fillId="35" borderId="10" xfId="54" applyNumberFormat="1" applyFont="1" applyFill="1" applyBorder="1" applyAlignment="1">
      <alignment horizontal="center" vertical="center" wrapText="1"/>
      <protection/>
    </xf>
    <xf numFmtId="0" fontId="60" fillId="35" borderId="10" xfId="54" applyFont="1" applyFill="1" applyBorder="1" applyAlignment="1">
      <alignment horizontal="left" vertical="center" wrapText="1"/>
      <protection/>
    </xf>
    <xf numFmtId="2" fontId="60" fillId="35" borderId="10" xfId="54" applyNumberFormat="1" applyFont="1" applyFill="1" applyBorder="1" applyAlignment="1">
      <alignment horizontal="center" vertical="center" wrapText="1"/>
      <protection/>
    </xf>
    <xf numFmtId="0" fontId="8" fillId="35" borderId="10" xfId="55" applyFont="1" applyFill="1" applyBorder="1" applyAlignment="1">
      <alignment horizontal="left" vertical="center" wrapText="1"/>
      <protection/>
    </xf>
    <xf numFmtId="2" fontId="8" fillId="35" borderId="10" xfId="55" applyNumberFormat="1" applyFont="1" applyFill="1" applyBorder="1" applyAlignment="1">
      <alignment horizontal="center" vertical="center" wrapText="1"/>
      <protection/>
    </xf>
    <xf numFmtId="0" fontId="8" fillId="35" borderId="10" xfId="0" applyNumberFormat="1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10" fillId="35" borderId="10" xfId="54" applyFont="1" applyFill="1" applyBorder="1" applyAlignment="1">
      <alignment horizontal="center" vertical="center" wrapText="1"/>
      <protection/>
    </xf>
    <xf numFmtId="2" fontId="6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1" xfId="54" applyFont="1" applyFill="1" applyBorder="1" applyAlignment="1">
      <alignment horizontal="left" vertical="center" wrapText="1"/>
      <protection/>
    </xf>
    <xf numFmtId="2" fontId="8" fillId="35" borderId="11" xfId="54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49" fontId="8" fillId="35" borderId="10" xfId="54" applyNumberFormat="1" applyFont="1" applyFill="1" applyBorder="1" applyAlignment="1">
      <alignment horizontal="left" vertical="center" wrapText="1"/>
      <protection/>
    </xf>
    <xf numFmtId="0" fontId="8" fillId="35" borderId="10" xfId="53" applyFont="1" applyFill="1" applyBorder="1" applyAlignment="1" applyProtection="1">
      <alignment horizontal="left" vertical="center" wrapText="1"/>
      <protection/>
    </xf>
    <xf numFmtId="0" fontId="63" fillId="35" borderId="10" xfId="0" applyFont="1" applyFill="1" applyBorder="1" applyAlignment="1">
      <alignment horizontal="left" vertical="center" wrapText="1"/>
    </xf>
    <xf numFmtId="166" fontId="8" fillId="35" borderId="10" xfId="54" applyNumberFormat="1" applyFont="1" applyFill="1" applyBorder="1" applyAlignment="1">
      <alignment horizontal="center" vertical="center" wrapText="1"/>
      <protection/>
    </xf>
    <xf numFmtId="49" fontId="8" fillId="35" borderId="10" xfId="0" applyNumberFormat="1" applyFont="1" applyFill="1" applyBorder="1" applyAlignment="1">
      <alignment horizontal="left" vertical="center" wrapText="1"/>
    </xf>
    <xf numFmtId="165" fontId="8" fillId="35" borderId="10" xfId="63" applyNumberFormat="1" applyFont="1" applyFill="1" applyBorder="1" applyAlignment="1">
      <alignment horizontal="center" vertical="center" wrapText="1"/>
    </xf>
    <xf numFmtId="49" fontId="60" fillId="35" borderId="10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left" vertical="center"/>
    </xf>
    <xf numFmtId="2" fontId="5" fillId="35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54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35" borderId="12" xfId="54" applyFont="1" applyFill="1" applyBorder="1" applyAlignment="1">
      <alignment horizontal="center" wrapText="1"/>
      <protection/>
    </xf>
    <xf numFmtId="0" fontId="14" fillId="35" borderId="13" xfId="54" applyFont="1" applyFill="1" applyBorder="1" applyAlignment="1">
      <alignment horizontal="center" wrapText="1"/>
      <protection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Зведена 2015р." xfId="53"/>
    <cellStyle name="Обычный_Лист1" xfId="54"/>
    <cellStyle name="Обычный_сода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7"/>
  <sheetViews>
    <sheetView tabSelected="1" view="pageBreakPreview" zoomScale="140" zoomScaleNormal="130" zoomScaleSheetLayoutView="140" zoomScalePageLayoutView="0" workbookViewId="0" topLeftCell="A1">
      <pane xSplit="3" ySplit="9" topLeftCell="D1587" activePane="bottomRight" state="frozen"/>
      <selection pane="topLeft" activeCell="A326" sqref="A326"/>
      <selection pane="topRight" activeCell="A326" sqref="A326"/>
      <selection pane="bottomLeft" activeCell="A326" sqref="A326"/>
      <selection pane="bottomRight" activeCell="A4" sqref="A4:E4"/>
    </sheetView>
  </sheetViews>
  <sheetFormatPr defaultColWidth="9.140625" defaultRowHeight="12.75"/>
  <cols>
    <col min="1" max="1" width="52.140625" style="10" customWidth="1"/>
    <col min="2" max="2" width="9.8515625" style="10" customWidth="1"/>
    <col min="3" max="3" width="8.00390625" style="6" hidden="1" customWidth="1"/>
    <col min="4" max="4" width="9.140625" style="3" customWidth="1"/>
    <col min="5" max="5" width="10.421875" style="3" bestFit="1" customWidth="1"/>
    <col min="6" max="6" width="9.00390625" style="22" hidden="1" customWidth="1"/>
    <col min="7" max="7" width="9.140625" style="1" customWidth="1"/>
    <col min="8" max="8" width="13.421875" style="1" customWidth="1"/>
    <col min="9" max="9" width="9.140625" style="1" customWidth="1"/>
    <col min="10" max="10" width="10.28125" style="1" bestFit="1" customWidth="1"/>
    <col min="11" max="16384" width="9.140625" style="1" customWidth="1"/>
  </cols>
  <sheetData>
    <row r="1" spans="1:5" ht="12.75">
      <c r="A1" s="66"/>
      <c r="B1" s="66"/>
      <c r="E1" s="4"/>
    </row>
    <row r="2" spans="1:6" ht="15">
      <c r="A2" s="86" t="s">
        <v>1474</v>
      </c>
      <c r="B2" s="86"/>
      <c r="C2" s="86"/>
      <c r="D2" s="86"/>
      <c r="E2" s="86"/>
      <c r="F2" s="69"/>
    </row>
    <row r="3" spans="1:6" ht="14.25" customHeight="1">
      <c r="A3" s="85" t="s">
        <v>1475</v>
      </c>
      <c r="B3" s="85"/>
      <c r="C3" s="85"/>
      <c r="D3" s="85"/>
      <c r="E3" s="85"/>
      <c r="F3" s="68"/>
    </row>
    <row r="4" spans="1:6" ht="49.5" customHeight="1">
      <c r="A4" s="90" t="s">
        <v>1521</v>
      </c>
      <c r="B4" s="90"/>
      <c r="C4" s="90"/>
      <c r="D4" s="90"/>
      <c r="E4" s="90"/>
      <c r="F4" s="70"/>
    </row>
    <row r="5" spans="1:6" ht="12.75">
      <c r="A5" s="85"/>
      <c r="B5" s="85"/>
      <c r="C5" s="85"/>
      <c r="D5" s="85"/>
      <c r="E5" s="85"/>
      <c r="F5" s="85"/>
    </row>
    <row r="6" spans="1:6" ht="12.75">
      <c r="A6" s="89" t="s">
        <v>1520</v>
      </c>
      <c r="B6" s="89"/>
      <c r="C6" s="89"/>
      <c r="D6" s="89"/>
      <c r="E6" s="89"/>
      <c r="F6" s="71"/>
    </row>
    <row r="7" spans="1:6" ht="12.75">
      <c r="A7" s="72"/>
      <c r="B7" s="72"/>
      <c r="C7" s="72"/>
      <c r="D7" s="72"/>
      <c r="E7" s="72"/>
      <c r="F7" s="71"/>
    </row>
    <row r="8" spans="1:256" s="3" customFormat="1" ht="15" customHeight="1">
      <c r="A8" s="73" t="s">
        <v>1519</v>
      </c>
      <c r="B8" s="73"/>
      <c r="C8" s="74"/>
      <c r="D8" s="87"/>
      <c r="E8" s="8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5" customHeight="1">
      <c r="A9" s="23" t="s">
        <v>133</v>
      </c>
      <c r="B9" s="24" t="s">
        <v>134</v>
      </c>
      <c r="C9" s="24" t="s">
        <v>134</v>
      </c>
      <c r="D9" s="25" t="s">
        <v>135</v>
      </c>
      <c r="E9" s="26" t="s">
        <v>136</v>
      </c>
      <c r="F9" s="2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15" customHeight="1">
      <c r="A10" s="23" t="s">
        <v>1061</v>
      </c>
      <c r="B10" s="23"/>
      <c r="C10" s="27"/>
      <c r="D10" s="27"/>
      <c r="E10" s="27">
        <f aca="true" t="shared" si="0" ref="E10:E73">B10*D10</f>
        <v>0</v>
      </c>
      <c r="F10" s="2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5" customHeight="1">
      <c r="A11" s="28" t="s">
        <v>295</v>
      </c>
      <c r="B11" s="29">
        <f>C11*F11</f>
        <v>42.12</v>
      </c>
      <c r="C11" s="27">
        <v>35.1</v>
      </c>
      <c r="D11" s="30">
        <v>60</v>
      </c>
      <c r="E11" s="27">
        <f t="shared" si="0"/>
        <v>2527.2</v>
      </c>
      <c r="F11" s="22">
        <v>1.2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5.75" customHeight="1">
      <c r="A12" s="23" t="s">
        <v>1473</v>
      </c>
      <c r="B12" s="29">
        <f>C12*F12</f>
        <v>0</v>
      </c>
      <c r="C12" s="27"/>
      <c r="D12" s="27"/>
      <c r="E12" s="27">
        <f t="shared" si="0"/>
        <v>0</v>
      </c>
      <c r="F12" s="22">
        <v>1.2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15" customHeight="1">
      <c r="A13" s="28" t="s">
        <v>1117</v>
      </c>
      <c r="B13" s="29">
        <v>120.4</v>
      </c>
      <c r="C13" s="27">
        <v>117</v>
      </c>
      <c r="D13" s="30">
        <v>1</v>
      </c>
      <c r="E13" s="27">
        <f t="shared" si="0"/>
        <v>120.4</v>
      </c>
      <c r="F13" s="22">
        <v>1.2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5" customHeight="1" hidden="1">
      <c r="A14" s="31" t="s">
        <v>415</v>
      </c>
      <c r="B14" s="29">
        <f aca="true" t="shared" si="1" ref="B14:B38">C14*F14</f>
        <v>374.4</v>
      </c>
      <c r="C14" s="32">
        <v>312</v>
      </c>
      <c r="D14" s="33"/>
      <c r="E14" s="27">
        <f t="shared" si="0"/>
        <v>0</v>
      </c>
      <c r="F14" s="22">
        <v>1.2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15" customHeight="1" hidden="1">
      <c r="A15" s="31" t="s">
        <v>416</v>
      </c>
      <c r="B15" s="29">
        <f t="shared" si="1"/>
        <v>74.88</v>
      </c>
      <c r="C15" s="32">
        <v>62.4</v>
      </c>
      <c r="D15" s="34"/>
      <c r="E15" s="27">
        <f t="shared" si="0"/>
        <v>0</v>
      </c>
      <c r="F15" s="22">
        <v>1.2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5" customHeight="1" hidden="1">
      <c r="A16" s="23" t="s">
        <v>1060</v>
      </c>
      <c r="B16" s="29">
        <f t="shared" si="1"/>
        <v>0</v>
      </c>
      <c r="C16" s="27"/>
      <c r="D16" s="27"/>
      <c r="E16" s="27">
        <f t="shared" si="0"/>
        <v>0</v>
      </c>
      <c r="F16" s="22">
        <v>1.2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5" customHeight="1" hidden="1">
      <c r="A17" s="28" t="s">
        <v>509</v>
      </c>
      <c r="B17" s="29">
        <f t="shared" si="1"/>
        <v>430.56</v>
      </c>
      <c r="C17" s="27">
        <v>358.8</v>
      </c>
      <c r="D17" s="34"/>
      <c r="E17" s="27">
        <f t="shared" si="0"/>
        <v>0</v>
      </c>
      <c r="F17" s="22">
        <v>1.2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42.75" customHeight="1">
      <c r="A18" s="23" t="s">
        <v>1134</v>
      </c>
      <c r="B18" s="29">
        <f t="shared" si="1"/>
        <v>0</v>
      </c>
      <c r="C18" s="27"/>
      <c r="D18" s="27"/>
      <c r="E18" s="27">
        <f t="shared" si="0"/>
        <v>0</v>
      </c>
      <c r="F18" s="22">
        <v>1.2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5" customHeight="1">
      <c r="A19" s="31" t="s">
        <v>245</v>
      </c>
      <c r="B19" s="29">
        <f t="shared" si="1"/>
        <v>13.104</v>
      </c>
      <c r="C19" s="32">
        <v>10.92</v>
      </c>
      <c r="D19" s="35">
        <v>2</v>
      </c>
      <c r="E19" s="27">
        <f t="shared" si="0"/>
        <v>26.208</v>
      </c>
      <c r="F19" s="22">
        <v>1.2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5" customHeight="1">
      <c r="A20" s="31" t="s">
        <v>246</v>
      </c>
      <c r="B20" s="29">
        <f t="shared" si="1"/>
        <v>13.104</v>
      </c>
      <c r="C20" s="32">
        <v>10.92</v>
      </c>
      <c r="D20" s="35">
        <v>2</v>
      </c>
      <c r="E20" s="27">
        <f t="shared" si="0"/>
        <v>26.208</v>
      </c>
      <c r="F20" s="22">
        <v>1.2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15" customHeight="1">
      <c r="A21" s="31" t="s">
        <v>1139</v>
      </c>
      <c r="B21" s="29">
        <f t="shared" si="1"/>
        <v>13.104</v>
      </c>
      <c r="C21" s="32">
        <v>10.92</v>
      </c>
      <c r="D21" s="35">
        <v>2</v>
      </c>
      <c r="E21" s="27">
        <f t="shared" si="0"/>
        <v>26.208</v>
      </c>
      <c r="F21" s="22">
        <v>1.2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15" customHeight="1">
      <c r="A22" s="31" t="s">
        <v>1140</v>
      </c>
      <c r="B22" s="29">
        <f t="shared" si="1"/>
        <v>13.104</v>
      </c>
      <c r="C22" s="32">
        <v>10.92</v>
      </c>
      <c r="D22" s="35">
        <v>2</v>
      </c>
      <c r="E22" s="27">
        <f t="shared" si="0"/>
        <v>26.208</v>
      </c>
      <c r="F22" s="22">
        <v>1.2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15" customHeight="1">
      <c r="A23" s="31" t="s">
        <v>1141</v>
      </c>
      <c r="B23" s="29">
        <f t="shared" si="1"/>
        <v>13.104</v>
      </c>
      <c r="C23" s="32">
        <v>10.92</v>
      </c>
      <c r="D23" s="35">
        <v>2</v>
      </c>
      <c r="E23" s="27">
        <f t="shared" si="0"/>
        <v>26.208</v>
      </c>
      <c r="F23" s="22">
        <v>1.2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15" customHeight="1">
      <c r="A24" s="31" t="s">
        <v>150</v>
      </c>
      <c r="B24" s="29">
        <f t="shared" si="1"/>
        <v>9.36</v>
      </c>
      <c r="C24" s="32">
        <v>7.8</v>
      </c>
      <c r="D24" s="35">
        <v>1</v>
      </c>
      <c r="E24" s="27">
        <f t="shared" si="0"/>
        <v>9.36</v>
      </c>
      <c r="F24" s="22">
        <v>1.2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5" customHeight="1">
      <c r="A25" s="31" t="s">
        <v>563</v>
      </c>
      <c r="B25" s="29">
        <f t="shared" si="1"/>
        <v>9.36</v>
      </c>
      <c r="C25" s="32">
        <v>7.8</v>
      </c>
      <c r="D25" s="35">
        <v>1</v>
      </c>
      <c r="E25" s="27">
        <f t="shared" si="0"/>
        <v>9.36</v>
      </c>
      <c r="F25" s="22">
        <v>1.2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27" customHeight="1" hidden="1">
      <c r="A26" s="23" t="s">
        <v>37</v>
      </c>
      <c r="B26" s="29">
        <f t="shared" si="1"/>
        <v>0</v>
      </c>
      <c r="C26" s="27"/>
      <c r="D26" s="27"/>
      <c r="E26" s="27">
        <f t="shared" si="0"/>
        <v>0</v>
      </c>
      <c r="F26" s="22">
        <v>1.2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15" customHeight="1" hidden="1">
      <c r="A27" s="28" t="s">
        <v>137</v>
      </c>
      <c r="B27" s="29">
        <f t="shared" si="1"/>
        <v>20.592</v>
      </c>
      <c r="C27" s="27">
        <v>17.16</v>
      </c>
      <c r="D27" s="34"/>
      <c r="E27" s="27">
        <f t="shared" si="0"/>
        <v>0</v>
      </c>
      <c r="F27" s="22">
        <v>1.2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5" customHeight="1" hidden="1">
      <c r="A28" s="28" t="s">
        <v>1115</v>
      </c>
      <c r="B28" s="29">
        <f t="shared" si="1"/>
        <v>336.96</v>
      </c>
      <c r="C28" s="27">
        <v>280.8</v>
      </c>
      <c r="D28" s="34"/>
      <c r="E28" s="27">
        <f t="shared" si="0"/>
        <v>0</v>
      </c>
      <c r="F28" s="22">
        <v>1.2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5" customHeight="1" hidden="1">
      <c r="A29" s="28" t="s">
        <v>218</v>
      </c>
      <c r="B29" s="29">
        <f t="shared" si="1"/>
        <v>28.08</v>
      </c>
      <c r="C29" s="27">
        <v>23.4</v>
      </c>
      <c r="D29" s="34"/>
      <c r="E29" s="27">
        <f t="shared" si="0"/>
        <v>0</v>
      </c>
      <c r="F29" s="22">
        <v>1.2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15" customHeight="1" hidden="1">
      <c r="A30" s="28" t="s">
        <v>1116</v>
      </c>
      <c r="B30" s="29">
        <f t="shared" si="1"/>
        <v>421.2</v>
      </c>
      <c r="C30" s="27">
        <v>351</v>
      </c>
      <c r="D30" s="34"/>
      <c r="E30" s="27">
        <f t="shared" si="0"/>
        <v>0</v>
      </c>
      <c r="F30" s="22">
        <v>1.2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15" customHeight="1" hidden="1">
      <c r="A31" s="28" t="s">
        <v>220</v>
      </c>
      <c r="B31" s="29">
        <f t="shared" si="1"/>
        <v>102.96</v>
      </c>
      <c r="C31" s="27">
        <v>85.8</v>
      </c>
      <c r="D31" s="34"/>
      <c r="E31" s="27">
        <f t="shared" si="0"/>
        <v>0</v>
      </c>
      <c r="F31" s="22">
        <v>1.2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6" ht="15" customHeight="1" hidden="1">
      <c r="A32" s="28" t="s">
        <v>221</v>
      </c>
      <c r="B32" s="29">
        <f t="shared" si="1"/>
        <v>16.848</v>
      </c>
      <c r="C32" s="27">
        <v>14.04</v>
      </c>
      <c r="D32" s="34"/>
      <c r="E32" s="27">
        <f t="shared" si="0"/>
        <v>0</v>
      </c>
      <c r="F32" s="22">
        <v>1.2</v>
      </c>
    </row>
    <row r="33" spans="1:6" ht="15" customHeight="1" hidden="1">
      <c r="A33" s="28" t="s">
        <v>219</v>
      </c>
      <c r="B33" s="29">
        <f t="shared" si="1"/>
        <v>516</v>
      </c>
      <c r="C33" s="27">
        <v>430</v>
      </c>
      <c r="D33" s="34"/>
      <c r="E33" s="27">
        <f t="shared" si="0"/>
        <v>0</v>
      </c>
      <c r="F33" s="22">
        <v>1.2</v>
      </c>
    </row>
    <row r="34" spans="1:6" ht="15" customHeight="1" hidden="1">
      <c r="A34" s="28" t="s">
        <v>222</v>
      </c>
      <c r="B34" s="29">
        <f t="shared" si="1"/>
        <v>29.951999999999998</v>
      </c>
      <c r="C34" s="27">
        <v>24.96</v>
      </c>
      <c r="D34" s="34"/>
      <c r="E34" s="27">
        <f t="shared" si="0"/>
        <v>0</v>
      </c>
      <c r="F34" s="22">
        <v>1.2</v>
      </c>
    </row>
    <row r="35" spans="1:6" ht="15" customHeight="1" hidden="1">
      <c r="A35" s="28" t="s">
        <v>223</v>
      </c>
      <c r="B35" s="29">
        <f t="shared" si="1"/>
        <v>28.08</v>
      </c>
      <c r="C35" s="27">
        <v>23.4</v>
      </c>
      <c r="D35" s="34"/>
      <c r="E35" s="27">
        <f t="shared" si="0"/>
        <v>0</v>
      </c>
      <c r="F35" s="22">
        <v>1.2</v>
      </c>
    </row>
    <row r="36" spans="1:6" ht="15" customHeight="1" hidden="1">
      <c r="A36" s="23" t="s">
        <v>592</v>
      </c>
      <c r="B36" s="29">
        <f t="shared" si="1"/>
        <v>0</v>
      </c>
      <c r="C36" s="27"/>
      <c r="D36" s="27"/>
      <c r="E36" s="27">
        <f t="shared" si="0"/>
        <v>0</v>
      </c>
      <c r="F36" s="22">
        <v>1.2</v>
      </c>
    </row>
    <row r="37" spans="1:6" ht="15" customHeight="1" hidden="1">
      <c r="A37" s="28" t="s">
        <v>1114</v>
      </c>
      <c r="B37" s="29">
        <f t="shared" si="1"/>
        <v>18</v>
      </c>
      <c r="C37" s="27">
        <v>15</v>
      </c>
      <c r="D37" s="34"/>
      <c r="E37" s="27">
        <f t="shared" si="0"/>
        <v>0</v>
      </c>
      <c r="F37" s="22">
        <v>1.2</v>
      </c>
    </row>
    <row r="38" spans="1:6" ht="15" customHeight="1" hidden="1">
      <c r="A38" s="23" t="s">
        <v>589</v>
      </c>
      <c r="B38" s="29">
        <f t="shared" si="1"/>
        <v>0</v>
      </c>
      <c r="C38" s="27"/>
      <c r="D38" s="27"/>
      <c r="E38" s="27">
        <f t="shared" si="0"/>
        <v>0</v>
      </c>
      <c r="F38" s="22">
        <v>1.2</v>
      </c>
    </row>
    <row r="39" spans="1:6" ht="15" customHeight="1" hidden="1">
      <c r="A39" s="28" t="s">
        <v>859</v>
      </c>
      <c r="B39" s="29">
        <v>4600</v>
      </c>
      <c r="C39" s="27">
        <v>4000</v>
      </c>
      <c r="D39" s="34"/>
      <c r="E39" s="27">
        <f t="shared" si="0"/>
        <v>0</v>
      </c>
      <c r="F39" s="22">
        <v>1.2</v>
      </c>
    </row>
    <row r="40" spans="1:6" ht="15" customHeight="1" hidden="1">
      <c r="A40" s="28" t="s">
        <v>606</v>
      </c>
      <c r="B40" s="29">
        <v>3180</v>
      </c>
      <c r="C40" s="27">
        <v>2900</v>
      </c>
      <c r="D40" s="34"/>
      <c r="E40" s="27">
        <f t="shared" si="0"/>
        <v>0</v>
      </c>
      <c r="F40" s="22">
        <v>1.2</v>
      </c>
    </row>
    <row r="41" spans="1:6" ht="15" customHeight="1" hidden="1">
      <c r="A41" s="36" t="s">
        <v>38</v>
      </c>
      <c r="B41" s="29">
        <f aca="true" t="shared" si="2" ref="B41:B82">C41*F41</f>
        <v>0</v>
      </c>
      <c r="C41" s="32"/>
      <c r="D41" s="27"/>
      <c r="E41" s="27">
        <f t="shared" si="0"/>
        <v>0</v>
      </c>
      <c r="F41" s="22">
        <v>1.2</v>
      </c>
    </row>
    <row r="42" spans="1:6" s="7" customFormat="1" ht="15" customHeight="1" hidden="1">
      <c r="A42" s="28" t="s">
        <v>496</v>
      </c>
      <c r="B42" s="29">
        <f t="shared" si="2"/>
        <v>420</v>
      </c>
      <c r="C42" s="27">
        <v>350</v>
      </c>
      <c r="D42" s="37"/>
      <c r="E42" s="27">
        <f t="shared" si="0"/>
        <v>0</v>
      </c>
      <c r="F42" s="22">
        <v>1.2</v>
      </c>
    </row>
    <row r="43" spans="1:6" ht="15" customHeight="1" hidden="1">
      <c r="A43" s="28" t="s">
        <v>594</v>
      </c>
      <c r="B43" s="29">
        <f t="shared" si="2"/>
        <v>180</v>
      </c>
      <c r="C43" s="27">
        <v>150</v>
      </c>
      <c r="D43" s="34"/>
      <c r="E43" s="27">
        <f t="shared" si="0"/>
        <v>0</v>
      </c>
      <c r="F43" s="22">
        <v>1.2</v>
      </c>
    </row>
    <row r="44" spans="1:6" ht="15" customHeight="1" hidden="1">
      <c r="A44" s="28" t="s">
        <v>497</v>
      </c>
      <c r="B44" s="29">
        <f t="shared" si="2"/>
        <v>480</v>
      </c>
      <c r="C44" s="27">
        <v>400</v>
      </c>
      <c r="D44" s="37"/>
      <c r="E44" s="27">
        <f t="shared" si="0"/>
        <v>0</v>
      </c>
      <c r="F44" s="22">
        <v>1.2</v>
      </c>
    </row>
    <row r="45" spans="1:6" ht="15" customHeight="1" hidden="1">
      <c r="A45" s="28" t="s">
        <v>612</v>
      </c>
      <c r="B45" s="29">
        <f t="shared" si="2"/>
        <v>168</v>
      </c>
      <c r="C45" s="27">
        <v>140</v>
      </c>
      <c r="D45" s="37"/>
      <c r="E45" s="27">
        <f t="shared" si="0"/>
        <v>0</v>
      </c>
      <c r="F45" s="22">
        <v>1.2</v>
      </c>
    </row>
    <row r="46" spans="1:6" ht="15" customHeight="1" hidden="1">
      <c r="A46" s="28" t="s">
        <v>498</v>
      </c>
      <c r="B46" s="29">
        <f t="shared" si="2"/>
        <v>180</v>
      </c>
      <c r="C46" s="27">
        <v>150</v>
      </c>
      <c r="D46" s="32"/>
      <c r="E46" s="27">
        <f t="shared" si="0"/>
        <v>0</v>
      </c>
      <c r="F46" s="22">
        <v>1.2</v>
      </c>
    </row>
    <row r="47" spans="1:6" ht="15" customHeight="1" hidden="1">
      <c r="A47" s="31" t="s">
        <v>1113</v>
      </c>
      <c r="B47" s="29">
        <f t="shared" si="2"/>
        <v>240</v>
      </c>
      <c r="C47" s="27">
        <v>200</v>
      </c>
      <c r="D47" s="32"/>
      <c r="E47" s="27">
        <f t="shared" si="0"/>
        <v>0</v>
      </c>
      <c r="F47" s="22">
        <v>1.2</v>
      </c>
    </row>
    <row r="48" spans="1:6" s="7" customFormat="1" ht="15" customHeight="1" hidden="1">
      <c r="A48" s="31" t="s">
        <v>499</v>
      </c>
      <c r="B48" s="29">
        <f t="shared" si="2"/>
        <v>240</v>
      </c>
      <c r="C48" s="27">
        <v>200</v>
      </c>
      <c r="D48" s="32"/>
      <c r="E48" s="27">
        <f t="shared" si="0"/>
        <v>0</v>
      </c>
      <c r="F48" s="22">
        <v>1.2</v>
      </c>
    </row>
    <row r="49" spans="1:6" ht="15" customHeight="1">
      <c r="A49" s="36" t="s">
        <v>39</v>
      </c>
      <c r="B49" s="29">
        <f t="shared" si="2"/>
        <v>0</v>
      </c>
      <c r="C49" s="32"/>
      <c r="D49" s="27"/>
      <c r="E49" s="27">
        <f t="shared" si="0"/>
        <v>0</v>
      </c>
      <c r="F49" s="22">
        <v>1.2</v>
      </c>
    </row>
    <row r="50" spans="1:6" ht="15" customHeight="1">
      <c r="A50" s="31" t="s">
        <v>510</v>
      </c>
      <c r="B50" s="29">
        <f t="shared" si="2"/>
        <v>17.16</v>
      </c>
      <c r="C50" s="32">
        <v>14.3</v>
      </c>
      <c r="D50" s="33">
        <v>20</v>
      </c>
      <c r="E50" s="27">
        <f t="shared" si="0"/>
        <v>343.2</v>
      </c>
      <c r="F50" s="22">
        <v>1.2</v>
      </c>
    </row>
    <row r="51" spans="1:6" ht="15" customHeight="1">
      <c r="A51" s="31" t="s">
        <v>511</v>
      </c>
      <c r="B51" s="29">
        <f t="shared" si="2"/>
        <v>17.16</v>
      </c>
      <c r="C51" s="32">
        <v>14.3</v>
      </c>
      <c r="D51" s="33">
        <v>60</v>
      </c>
      <c r="E51" s="27">
        <f t="shared" si="0"/>
        <v>1029.6</v>
      </c>
      <c r="F51" s="22">
        <v>1.2</v>
      </c>
    </row>
    <row r="52" spans="1:6" ht="15" customHeight="1" hidden="1">
      <c r="A52" s="36" t="s">
        <v>1056</v>
      </c>
      <c r="B52" s="29">
        <f t="shared" si="2"/>
        <v>0</v>
      </c>
      <c r="C52" s="32"/>
      <c r="D52" s="27"/>
      <c r="E52" s="27">
        <f t="shared" si="0"/>
        <v>0</v>
      </c>
      <c r="F52" s="22">
        <v>1.2</v>
      </c>
    </row>
    <row r="53" spans="1:6" ht="15" customHeight="1" hidden="1">
      <c r="A53" s="31" t="s">
        <v>837</v>
      </c>
      <c r="B53" s="29">
        <f t="shared" si="2"/>
        <v>1560</v>
      </c>
      <c r="C53" s="27">
        <v>1300</v>
      </c>
      <c r="D53" s="32"/>
      <c r="E53" s="27">
        <f t="shared" si="0"/>
        <v>0</v>
      </c>
      <c r="F53" s="22">
        <v>1.2</v>
      </c>
    </row>
    <row r="54" spans="1:6" ht="15" customHeight="1" hidden="1">
      <c r="A54" s="31" t="s">
        <v>838</v>
      </c>
      <c r="B54" s="29">
        <f t="shared" si="2"/>
        <v>3120</v>
      </c>
      <c r="C54" s="27">
        <v>2600</v>
      </c>
      <c r="D54" s="32"/>
      <c r="E54" s="27">
        <f t="shared" si="0"/>
        <v>0</v>
      </c>
      <c r="F54" s="22">
        <v>1.2</v>
      </c>
    </row>
    <row r="55" spans="1:6" ht="15" customHeight="1" hidden="1">
      <c r="A55" s="31" t="s">
        <v>648</v>
      </c>
      <c r="B55" s="29">
        <f t="shared" si="2"/>
        <v>3600</v>
      </c>
      <c r="C55" s="27">
        <v>3000</v>
      </c>
      <c r="D55" s="32"/>
      <c r="E55" s="27">
        <f t="shared" si="0"/>
        <v>0</v>
      </c>
      <c r="F55" s="22">
        <v>1.2</v>
      </c>
    </row>
    <row r="56" spans="1:6" ht="15" customHeight="1" hidden="1">
      <c r="A56" s="23" t="s">
        <v>40</v>
      </c>
      <c r="B56" s="29">
        <f t="shared" si="2"/>
        <v>0</v>
      </c>
      <c r="C56" s="27"/>
      <c r="D56" s="27"/>
      <c r="E56" s="27">
        <f t="shared" si="0"/>
        <v>0</v>
      </c>
      <c r="F56" s="22">
        <v>1.2</v>
      </c>
    </row>
    <row r="57" spans="1:6" ht="15" customHeight="1" hidden="1">
      <c r="A57" s="28" t="s">
        <v>587</v>
      </c>
      <c r="B57" s="29">
        <f t="shared" si="2"/>
        <v>1344</v>
      </c>
      <c r="C57" s="27">
        <v>1120</v>
      </c>
      <c r="D57" s="38"/>
      <c r="E57" s="27">
        <f t="shared" si="0"/>
        <v>0</v>
      </c>
      <c r="F57" s="22">
        <v>1.2</v>
      </c>
    </row>
    <row r="58" spans="1:6" ht="15" customHeight="1" hidden="1">
      <c r="A58" s="28" t="s">
        <v>593</v>
      </c>
      <c r="B58" s="29">
        <f t="shared" si="2"/>
        <v>601.728</v>
      </c>
      <c r="C58" s="27">
        <v>501.44</v>
      </c>
      <c r="D58" s="38"/>
      <c r="E58" s="27">
        <f t="shared" si="0"/>
        <v>0</v>
      </c>
      <c r="F58" s="22">
        <v>1.2</v>
      </c>
    </row>
    <row r="59" spans="1:6" ht="15" customHeight="1" hidden="1">
      <c r="A59" s="28" t="s">
        <v>593</v>
      </c>
      <c r="B59" s="29">
        <f t="shared" si="2"/>
        <v>1203</v>
      </c>
      <c r="C59" s="27">
        <v>1002.5</v>
      </c>
      <c r="D59" s="38"/>
      <c r="E59" s="27">
        <f t="shared" si="0"/>
        <v>0</v>
      </c>
      <c r="F59" s="22">
        <v>1.2</v>
      </c>
    </row>
    <row r="60" spans="1:6" ht="27" customHeight="1" hidden="1">
      <c r="A60" s="28" t="s">
        <v>1120</v>
      </c>
      <c r="B60" s="29">
        <f t="shared" si="2"/>
        <v>821.808</v>
      </c>
      <c r="C60" s="27">
        <v>684.84</v>
      </c>
      <c r="D60" s="38"/>
      <c r="E60" s="27">
        <f t="shared" si="0"/>
        <v>0</v>
      </c>
      <c r="F60" s="22">
        <v>1.2</v>
      </c>
    </row>
    <row r="61" spans="1:6" ht="27" customHeight="1" hidden="1">
      <c r="A61" s="28" t="s">
        <v>1119</v>
      </c>
      <c r="B61" s="29">
        <f t="shared" si="2"/>
        <v>804</v>
      </c>
      <c r="C61" s="27">
        <v>670</v>
      </c>
      <c r="D61" s="38"/>
      <c r="E61" s="27">
        <f t="shared" si="0"/>
        <v>0</v>
      </c>
      <c r="F61" s="22">
        <v>1.2</v>
      </c>
    </row>
    <row r="62" spans="1:6" ht="15" customHeight="1" hidden="1">
      <c r="A62" s="28" t="s">
        <v>1118</v>
      </c>
      <c r="B62" s="29">
        <f t="shared" si="2"/>
        <v>300</v>
      </c>
      <c r="C62" s="27">
        <v>250</v>
      </c>
      <c r="D62" s="38"/>
      <c r="E62" s="27">
        <f t="shared" si="0"/>
        <v>0</v>
      </c>
      <c r="F62" s="22">
        <v>1.2</v>
      </c>
    </row>
    <row r="63" spans="1:6" ht="15" customHeight="1" hidden="1">
      <c r="A63" s="28" t="s">
        <v>943</v>
      </c>
      <c r="B63" s="29">
        <f t="shared" si="2"/>
        <v>186</v>
      </c>
      <c r="C63" s="27">
        <v>155</v>
      </c>
      <c r="D63" s="38"/>
      <c r="E63" s="27">
        <f t="shared" si="0"/>
        <v>0</v>
      </c>
      <c r="F63" s="22">
        <v>1.2</v>
      </c>
    </row>
    <row r="64" spans="1:256" s="3" customFormat="1" ht="15" customHeight="1" hidden="1">
      <c r="A64" s="28" t="s">
        <v>902</v>
      </c>
      <c r="B64" s="29">
        <f t="shared" si="2"/>
        <v>252.71999999999997</v>
      </c>
      <c r="C64" s="27">
        <v>210.6</v>
      </c>
      <c r="D64" s="38"/>
      <c r="E64" s="27">
        <f t="shared" si="0"/>
        <v>0</v>
      </c>
      <c r="F64" s="22">
        <v>1.2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5" customHeight="1" hidden="1">
      <c r="A65" s="23" t="s">
        <v>1096</v>
      </c>
      <c r="B65" s="29">
        <f t="shared" si="2"/>
        <v>0</v>
      </c>
      <c r="C65" s="27"/>
      <c r="D65" s="27"/>
      <c r="E65" s="27">
        <f t="shared" si="0"/>
        <v>0</v>
      </c>
      <c r="F65" s="22">
        <v>1.2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15" customHeight="1" hidden="1">
      <c r="A66" s="28" t="s">
        <v>945</v>
      </c>
      <c r="B66" s="29">
        <f t="shared" si="2"/>
        <v>1067.964</v>
      </c>
      <c r="C66" s="27">
        <f>890-0.03</f>
        <v>889.97</v>
      </c>
      <c r="D66" s="38"/>
      <c r="E66" s="27">
        <f t="shared" si="0"/>
        <v>0</v>
      </c>
      <c r="F66" s="22">
        <v>1.2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5" customHeight="1">
      <c r="A67" s="23" t="s">
        <v>109</v>
      </c>
      <c r="B67" s="29">
        <f t="shared" si="2"/>
        <v>0</v>
      </c>
      <c r="C67" s="27"/>
      <c r="D67" s="27"/>
      <c r="E67" s="27">
        <f t="shared" si="0"/>
        <v>0</v>
      </c>
      <c r="F67" s="22">
        <v>1.2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5" customHeight="1" hidden="1">
      <c r="A68" s="28" t="s">
        <v>445</v>
      </c>
      <c r="B68" s="29">
        <f t="shared" si="2"/>
        <v>187.2</v>
      </c>
      <c r="C68" s="27">
        <v>156</v>
      </c>
      <c r="D68" s="34"/>
      <c r="E68" s="27">
        <f t="shared" si="0"/>
        <v>0</v>
      </c>
      <c r="F68" s="22">
        <v>1.2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5" customHeight="1" hidden="1">
      <c r="A69" s="28" t="s">
        <v>446</v>
      </c>
      <c r="B69" s="29">
        <f t="shared" si="2"/>
        <v>748.8</v>
      </c>
      <c r="C69" s="27">
        <v>624</v>
      </c>
      <c r="D69" s="34"/>
      <c r="E69" s="27">
        <f t="shared" si="0"/>
        <v>0</v>
      </c>
      <c r="F69" s="22">
        <v>1.2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5" customHeight="1" hidden="1">
      <c r="A70" s="28" t="s">
        <v>447</v>
      </c>
      <c r="B70" s="29">
        <f t="shared" si="2"/>
        <v>636.4799999999999</v>
      </c>
      <c r="C70" s="27">
        <v>530.4</v>
      </c>
      <c r="D70" s="34"/>
      <c r="E70" s="27">
        <f t="shared" si="0"/>
        <v>0</v>
      </c>
      <c r="F70" s="22">
        <v>1.2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15" customHeight="1" hidden="1">
      <c r="A71" s="28" t="s">
        <v>448</v>
      </c>
      <c r="B71" s="29">
        <f t="shared" si="2"/>
        <v>524.16</v>
      </c>
      <c r="C71" s="27">
        <v>436.8</v>
      </c>
      <c r="D71" s="34"/>
      <c r="E71" s="27">
        <f t="shared" si="0"/>
        <v>0</v>
      </c>
      <c r="F71" s="22">
        <v>1.2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15" customHeight="1" hidden="1">
      <c r="A72" s="28" t="s">
        <v>449</v>
      </c>
      <c r="B72" s="29">
        <f t="shared" si="2"/>
        <v>56.16</v>
      </c>
      <c r="C72" s="27">
        <v>46.8</v>
      </c>
      <c r="D72" s="34"/>
      <c r="E72" s="27">
        <f t="shared" si="0"/>
        <v>0</v>
      </c>
      <c r="F72" s="22">
        <v>1.2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5" customHeight="1">
      <c r="A73" s="28" t="s">
        <v>1062</v>
      </c>
      <c r="B73" s="29">
        <f t="shared" si="2"/>
        <v>4.68</v>
      </c>
      <c r="C73" s="27">
        <v>3.9</v>
      </c>
      <c r="D73" s="34">
        <v>50</v>
      </c>
      <c r="E73" s="27">
        <f t="shared" si="0"/>
        <v>234</v>
      </c>
      <c r="F73" s="22">
        <v>1.2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5" customHeight="1" hidden="1">
      <c r="A74" s="28" t="s">
        <v>125</v>
      </c>
      <c r="B74" s="29">
        <f t="shared" si="2"/>
        <v>4.68</v>
      </c>
      <c r="C74" s="27">
        <v>3.9</v>
      </c>
      <c r="D74" s="34"/>
      <c r="E74" s="27">
        <f aca="true" t="shared" si="3" ref="E74:E137">B74*D74</f>
        <v>0</v>
      </c>
      <c r="F74" s="22">
        <v>1.2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5" customHeight="1">
      <c r="A75" s="28" t="s">
        <v>126</v>
      </c>
      <c r="B75" s="29">
        <f t="shared" si="2"/>
        <v>4.68</v>
      </c>
      <c r="C75" s="27">
        <v>3.9</v>
      </c>
      <c r="D75" s="34">
        <v>50</v>
      </c>
      <c r="E75" s="27">
        <f t="shared" si="3"/>
        <v>234</v>
      </c>
      <c r="F75" s="22">
        <v>1.2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5" customHeight="1">
      <c r="A76" s="28" t="s">
        <v>549</v>
      </c>
      <c r="B76" s="29">
        <f t="shared" si="2"/>
        <v>4.68</v>
      </c>
      <c r="C76" s="27">
        <v>3.9</v>
      </c>
      <c r="D76" s="34">
        <v>50</v>
      </c>
      <c r="E76" s="27">
        <f t="shared" si="3"/>
        <v>234</v>
      </c>
      <c r="F76" s="22">
        <v>1.2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29.25" customHeight="1" hidden="1">
      <c r="A77" s="23" t="s">
        <v>591</v>
      </c>
      <c r="B77" s="29">
        <f t="shared" si="2"/>
        <v>0</v>
      </c>
      <c r="C77" s="27"/>
      <c r="D77" s="27"/>
      <c r="E77" s="27">
        <f t="shared" si="3"/>
        <v>0</v>
      </c>
      <c r="F77" s="22">
        <v>1.2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5" customHeight="1" hidden="1">
      <c r="A78" s="28" t="s">
        <v>647</v>
      </c>
      <c r="B78" s="29">
        <f t="shared" si="2"/>
        <v>240</v>
      </c>
      <c r="C78" s="27">
        <v>200</v>
      </c>
      <c r="D78" s="34"/>
      <c r="E78" s="27">
        <f t="shared" si="3"/>
        <v>0</v>
      </c>
      <c r="F78" s="22">
        <v>1.2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5" customHeight="1" hidden="1">
      <c r="A79" s="28" t="s">
        <v>670</v>
      </c>
      <c r="B79" s="29">
        <f t="shared" si="2"/>
        <v>300</v>
      </c>
      <c r="C79" s="27">
        <v>250</v>
      </c>
      <c r="D79" s="34"/>
      <c r="E79" s="27">
        <f t="shared" si="3"/>
        <v>0</v>
      </c>
      <c r="F79" s="22">
        <v>1.2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5" customHeight="1" hidden="1">
      <c r="A80" s="23" t="s">
        <v>1097</v>
      </c>
      <c r="B80" s="29">
        <f t="shared" si="2"/>
        <v>0</v>
      </c>
      <c r="C80" s="27"/>
      <c r="D80" s="27"/>
      <c r="E80" s="27">
        <f t="shared" si="3"/>
        <v>0</v>
      </c>
      <c r="F80" s="22">
        <v>1.2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15" customHeight="1" hidden="1">
      <c r="A81" s="28" t="s">
        <v>1063</v>
      </c>
      <c r="B81" s="29">
        <f t="shared" si="2"/>
        <v>48</v>
      </c>
      <c r="C81" s="27">
        <v>40</v>
      </c>
      <c r="D81" s="34"/>
      <c r="E81" s="27">
        <f t="shared" si="3"/>
        <v>0</v>
      </c>
      <c r="F81" s="22">
        <v>1.2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15" customHeight="1" hidden="1">
      <c r="A82" s="23" t="s">
        <v>42</v>
      </c>
      <c r="B82" s="29">
        <f t="shared" si="2"/>
        <v>0</v>
      </c>
      <c r="C82" s="27"/>
      <c r="D82" s="27"/>
      <c r="E82" s="27">
        <f t="shared" si="3"/>
        <v>0</v>
      </c>
      <c r="F82" s="22">
        <v>1.2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15" customHeight="1" hidden="1">
      <c r="A83" s="28" t="s">
        <v>1121</v>
      </c>
      <c r="B83" s="29">
        <v>50</v>
      </c>
      <c r="C83" s="27">
        <v>50</v>
      </c>
      <c r="D83" s="34"/>
      <c r="E83" s="27">
        <f t="shared" si="3"/>
        <v>0</v>
      </c>
      <c r="F83" s="22">
        <v>1.2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15" customHeight="1">
      <c r="A84" s="23" t="s">
        <v>41</v>
      </c>
      <c r="B84" s="29">
        <f aca="true" t="shared" si="4" ref="B84:B104">C84*F84</f>
        <v>0</v>
      </c>
      <c r="C84" s="27"/>
      <c r="D84" s="27"/>
      <c r="E84" s="27">
        <f t="shared" si="3"/>
        <v>0</v>
      </c>
      <c r="F84" s="22">
        <v>1.2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15" customHeight="1">
      <c r="A85" s="28" t="s">
        <v>138</v>
      </c>
      <c r="B85" s="29">
        <f t="shared" si="4"/>
        <v>54</v>
      </c>
      <c r="C85" s="27">
        <v>45</v>
      </c>
      <c r="D85" s="34">
        <v>50</v>
      </c>
      <c r="E85" s="27">
        <f t="shared" si="3"/>
        <v>2700</v>
      </c>
      <c r="F85" s="22">
        <v>1.2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7" customHeight="1" hidden="1">
      <c r="A86" s="23" t="s">
        <v>102</v>
      </c>
      <c r="B86" s="29">
        <f t="shared" si="4"/>
        <v>0</v>
      </c>
      <c r="C86" s="27"/>
      <c r="D86" s="27"/>
      <c r="E86" s="27">
        <f t="shared" si="3"/>
        <v>0</v>
      </c>
      <c r="F86" s="22">
        <v>1.2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40.5" customHeight="1" hidden="1">
      <c r="A87" s="28" t="s">
        <v>1122</v>
      </c>
      <c r="B87" s="29">
        <f t="shared" si="4"/>
        <v>9.6</v>
      </c>
      <c r="C87" s="27">
        <v>8</v>
      </c>
      <c r="D87" s="34"/>
      <c r="E87" s="27">
        <f t="shared" si="3"/>
        <v>0</v>
      </c>
      <c r="F87" s="22">
        <v>1.2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15" customHeight="1" hidden="1">
      <c r="A88" s="28" t="s">
        <v>457</v>
      </c>
      <c r="B88" s="29">
        <f t="shared" si="4"/>
        <v>36</v>
      </c>
      <c r="C88" s="27">
        <v>30</v>
      </c>
      <c r="D88" s="34"/>
      <c r="E88" s="27">
        <f t="shared" si="3"/>
        <v>0</v>
      </c>
      <c r="F88" s="22">
        <v>1.2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15" customHeight="1">
      <c r="A89" s="36" t="s">
        <v>84</v>
      </c>
      <c r="B89" s="29">
        <f t="shared" si="4"/>
        <v>0</v>
      </c>
      <c r="C89" s="27"/>
      <c r="D89" s="27"/>
      <c r="E89" s="27">
        <f t="shared" si="3"/>
        <v>0</v>
      </c>
      <c r="F89" s="22">
        <v>1.2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15" customHeight="1">
      <c r="A90" s="31" t="s">
        <v>244</v>
      </c>
      <c r="B90" s="29">
        <f t="shared" si="4"/>
        <v>28.08</v>
      </c>
      <c r="C90" s="27">
        <v>23.4</v>
      </c>
      <c r="D90" s="34">
        <v>2</v>
      </c>
      <c r="E90" s="27">
        <f t="shared" si="3"/>
        <v>56.16</v>
      </c>
      <c r="F90" s="22">
        <v>1.2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15" customHeight="1">
      <c r="A91" s="28" t="s">
        <v>533</v>
      </c>
      <c r="B91" s="29">
        <f t="shared" si="4"/>
        <v>16.848</v>
      </c>
      <c r="C91" s="27">
        <v>14.04</v>
      </c>
      <c r="D91" s="34">
        <v>2</v>
      </c>
      <c r="E91" s="27">
        <f t="shared" si="3"/>
        <v>33.696</v>
      </c>
      <c r="F91" s="22">
        <v>1.2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15" customHeight="1">
      <c r="A92" s="28" t="s">
        <v>903</v>
      </c>
      <c r="B92" s="29">
        <f t="shared" si="4"/>
        <v>16.848</v>
      </c>
      <c r="C92" s="27">
        <v>14.04</v>
      </c>
      <c r="D92" s="34">
        <v>2</v>
      </c>
      <c r="E92" s="27">
        <f t="shared" si="3"/>
        <v>33.696</v>
      </c>
      <c r="F92" s="22">
        <v>1.2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15" customHeight="1" hidden="1">
      <c r="A93" s="28" t="s">
        <v>533</v>
      </c>
      <c r="B93" s="29">
        <f t="shared" si="4"/>
        <v>29.951999999999998</v>
      </c>
      <c r="C93" s="27">
        <v>24.96</v>
      </c>
      <c r="D93" s="34"/>
      <c r="E93" s="27">
        <f t="shared" si="3"/>
        <v>0</v>
      </c>
      <c r="F93" s="22">
        <v>1.2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ht="15" customHeight="1" hidden="1">
      <c r="A94" s="28" t="s">
        <v>1123</v>
      </c>
      <c r="B94" s="29">
        <f t="shared" si="4"/>
        <v>31.823999999999998</v>
      </c>
      <c r="C94" s="27">
        <v>26.52</v>
      </c>
      <c r="D94" s="34"/>
      <c r="E94" s="27">
        <f t="shared" si="3"/>
        <v>0</v>
      </c>
      <c r="F94" s="22">
        <v>1.2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15" customHeight="1">
      <c r="A95" s="31" t="s">
        <v>1124</v>
      </c>
      <c r="B95" s="29">
        <f t="shared" si="4"/>
        <v>41.184</v>
      </c>
      <c r="C95" s="35">
        <v>34.32</v>
      </c>
      <c r="D95" s="35">
        <v>2</v>
      </c>
      <c r="E95" s="27">
        <f t="shared" si="3"/>
        <v>82.368</v>
      </c>
      <c r="F95" s="22">
        <v>1.2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6" ht="15" customHeight="1" hidden="1">
      <c r="A96" s="31" t="s">
        <v>1125</v>
      </c>
      <c r="B96" s="29">
        <f t="shared" si="4"/>
        <v>1.2</v>
      </c>
      <c r="C96" s="32">
        <v>1</v>
      </c>
      <c r="D96" s="34"/>
      <c r="E96" s="27">
        <f t="shared" si="3"/>
        <v>0</v>
      </c>
      <c r="F96" s="22">
        <v>1.2</v>
      </c>
    </row>
    <row r="97" spans="1:6" ht="15" customHeight="1" hidden="1">
      <c r="A97" s="31" t="s">
        <v>1126</v>
      </c>
      <c r="B97" s="29">
        <f t="shared" si="4"/>
        <v>1.8719999999999999</v>
      </c>
      <c r="C97" s="32">
        <v>1.56</v>
      </c>
      <c r="D97" s="34"/>
      <c r="E97" s="27">
        <f t="shared" si="3"/>
        <v>0</v>
      </c>
      <c r="F97" s="22">
        <v>1.2</v>
      </c>
    </row>
    <row r="98" spans="1:6" ht="15" customHeight="1" hidden="1">
      <c r="A98" s="28" t="s">
        <v>519</v>
      </c>
      <c r="B98" s="29">
        <f t="shared" si="4"/>
        <v>74.88</v>
      </c>
      <c r="C98" s="27">
        <v>62.4</v>
      </c>
      <c r="D98" s="34"/>
      <c r="E98" s="27">
        <f t="shared" si="3"/>
        <v>0</v>
      </c>
      <c r="F98" s="22">
        <v>1.2</v>
      </c>
    </row>
    <row r="99" spans="1:6" ht="15" customHeight="1" hidden="1">
      <c r="A99" s="31" t="s">
        <v>110</v>
      </c>
      <c r="B99" s="29">
        <f t="shared" si="4"/>
        <v>0</v>
      </c>
      <c r="C99" s="32"/>
      <c r="D99" s="27"/>
      <c r="E99" s="27">
        <f t="shared" si="3"/>
        <v>0</v>
      </c>
      <c r="F99" s="22">
        <v>1.2</v>
      </c>
    </row>
    <row r="100" spans="1:6" s="5" customFormat="1" ht="27" customHeight="1" hidden="1">
      <c r="A100" s="39" t="s">
        <v>175</v>
      </c>
      <c r="B100" s="29">
        <f t="shared" si="4"/>
        <v>0</v>
      </c>
      <c r="C100" s="40"/>
      <c r="D100" s="34"/>
      <c r="E100" s="27">
        <f t="shared" si="3"/>
        <v>0</v>
      </c>
      <c r="F100" s="22">
        <v>1.2</v>
      </c>
    </row>
    <row r="101" spans="1:6" ht="25.5" customHeight="1" hidden="1">
      <c r="A101" s="23" t="s">
        <v>85</v>
      </c>
      <c r="B101" s="29">
        <f t="shared" si="4"/>
        <v>0</v>
      </c>
      <c r="C101" s="27"/>
      <c r="D101" s="27"/>
      <c r="E101" s="27">
        <f t="shared" si="3"/>
        <v>0</v>
      </c>
      <c r="F101" s="22">
        <v>1.2</v>
      </c>
    </row>
    <row r="102" spans="1:6" ht="15" customHeight="1" hidden="1">
      <c r="A102" s="28" t="s">
        <v>1127</v>
      </c>
      <c r="B102" s="29">
        <f t="shared" si="4"/>
        <v>22.464</v>
      </c>
      <c r="C102" s="27">
        <v>18.72</v>
      </c>
      <c r="D102" s="34"/>
      <c r="E102" s="27">
        <f t="shared" si="3"/>
        <v>0</v>
      </c>
      <c r="F102" s="22">
        <v>1.2</v>
      </c>
    </row>
    <row r="103" spans="1:6" ht="15" customHeight="1" hidden="1">
      <c r="A103" s="28" t="s">
        <v>1127</v>
      </c>
      <c r="B103" s="29">
        <f t="shared" si="4"/>
        <v>19.2</v>
      </c>
      <c r="C103" s="27">
        <v>16</v>
      </c>
      <c r="D103" s="34"/>
      <c r="E103" s="27">
        <f t="shared" si="3"/>
        <v>0</v>
      </c>
      <c r="F103" s="22">
        <v>1.2</v>
      </c>
    </row>
    <row r="104" spans="1:6" s="7" customFormat="1" ht="15" customHeight="1" hidden="1">
      <c r="A104" s="28" t="s">
        <v>1128</v>
      </c>
      <c r="B104" s="29">
        <f t="shared" si="4"/>
        <v>37.44</v>
      </c>
      <c r="C104" s="42">
        <v>31.2</v>
      </c>
      <c r="D104" s="34"/>
      <c r="E104" s="27">
        <f t="shared" si="3"/>
        <v>0</v>
      </c>
      <c r="F104" s="22">
        <v>1.2</v>
      </c>
    </row>
    <row r="105" spans="1:6" ht="15" customHeight="1" hidden="1">
      <c r="A105" s="28" t="s">
        <v>1129</v>
      </c>
      <c r="B105" s="29">
        <v>50.16</v>
      </c>
      <c r="C105" s="27">
        <v>46.8</v>
      </c>
      <c r="D105" s="34"/>
      <c r="E105" s="27">
        <f t="shared" si="3"/>
        <v>0</v>
      </c>
      <c r="F105" s="22">
        <v>1.2</v>
      </c>
    </row>
    <row r="106" spans="1:6" ht="15" customHeight="1" hidden="1">
      <c r="A106" s="23" t="s">
        <v>493</v>
      </c>
      <c r="B106" s="29">
        <f aca="true" t="shared" si="5" ref="B106:B137">C106*F106</f>
        <v>0</v>
      </c>
      <c r="C106" s="27"/>
      <c r="D106" s="27"/>
      <c r="E106" s="27">
        <f t="shared" si="3"/>
        <v>0</v>
      </c>
      <c r="F106" s="22">
        <v>1.2</v>
      </c>
    </row>
    <row r="107" spans="1:6" ht="15" customHeight="1" hidden="1">
      <c r="A107" s="28" t="s">
        <v>1050</v>
      </c>
      <c r="B107" s="29">
        <f t="shared" si="5"/>
        <v>1020</v>
      </c>
      <c r="C107" s="27">
        <v>850</v>
      </c>
      <c r="D107" s="34"/>
      <c r="E107" s="27">
        <f t="shared" si="3"/>
        <v>0</v>
      </c>
      <c r="F107" s="22">
        <v>1.2</v>
      </c>
    </row>
    <row r="108" spans="1:6" ht="15" customHeight="1" hidden="1">
      <c r="A108" s="43" t="s">
        <v>43</v>
      </c>
      <c r="B108" s="29">
        <f t="shared" si="5"/>
        <v>0</v>
      </c>
      <c r="C108" s="27"/>
      <c r="D108" s="27"/>
      <c r="E108" s="27">
        <f t="shared" si="3"/>
        <v>0</v>
      </c>
      <c r="F108" s="22">
        <v>1.2</v>
      </c>
    </row>
    <row r="109" spans="1:6" ht="22.5" customHeight="1" hidden="1">
      <c r="A109" s="28" t="s">
        <v>293</v>
      </c>
      <c r="B109" s="29">
        <f t="shared" si="5"/>
        <v>234.01199999999997</v>
      </c>
      <c r="C109" s="27">
        <v>195.01</v>
      </c>
      <c r="D109" s="34"/>
      <c r="E109" s="27">
        <f t="shared" si="3"/>
        <v>0</v>
      </c>
      <c r="F109" s="22">
        <v>1.2</v>
      </c>
    </row>
    <row r="110" spans="1:6" ht="15" customHeight="1" hidden="1">
      <c r="A110" s="28" t="s">
        <v>576</v>
      </c>
      <c r="B110" s="29">
        <f t="shared" si="5"/>
        <v>720</v>
      </c>
      <c r="C110" s="27">
        <v>600</v>
      </c>
      <c r="D110" s="34"/>
      <c r="E110" s="27">
        <f t="shared" si="3"/>
        <v>0</v>
      </c>
      <c r="F110" s="22">
        <v>1.2</v>
      </c>
    </row>
    <row r="111" spans="1:6" ht="15" customHeight="1" hidden="1">
      <c r="A111" s="28" t="s">
        <v>576</v>
      </c>
      <c r="B111" s="29">
        <f t="shared" si="5"/>
        <v>1122.6</v>
      </c>
      <c r="C111" s="27">
        <v>935.5</v>
      </c>
      <c r="D111" s="34"/>
      <c r="E111" s="27">
        <f t="shared" si="3"/>
        <v>0</v>
      </c>
      <c r="F111" s="22">
        <v>1.2</v>
      </c>
    </row>
    <row r="112" spans="1:6" ht="15" customHeight="1" hidden="1">
      <c r="A112" s="28" t="s">
        <v>159</v>
      </c>
      <c r="B112" s="29">
        <f t="shared" si="5"/>
        <v>1214.184</v>
      </c>
      <c r="C112" s="27">
        <v>1011.82</v>
      </c>
      <c r="D112" s="34"/>
      <c r="E112" s="27">
        <f t="shared" si="3"/>
        <v>0</v>
      </c>
      <c r="F112" s="22">
        <v>1.2</v>
      </c>
    </row>
    <row r="113" spans="1:6" ht="15" customHeight="1" hidden="1">
      <c r="A113" s="28" t="s">
        <v>745</v>
      </c>
      <c r="B113" s="29">
        <f t="shared" si="5"/>
        <v>540</v>
      </c>
      <c r="C113" s="27">
        <v>450</v>
      </c>
      <c r="D113" s="34"/>
      <c r="E113" s="27">
        <f t="shared" si="3"/>
        <v>0</v>
      </c>
      <c r="F113" s="22">
        <v>1.2</v>
      </c>
    </row>
    <row r="114" spans="1:6" ht="15" customHeight="1" hidden="1">
      <c r="A114" s="28" t="s">
        <v>141</v>
      </c>
      <c r="B114" s="29">
        <f t="shared" si="5"/>
        <v>690.024</v>
      </c>
      <c r="C114" s="27">
        <v>575.02</v>
      </c>
      <c r="D114" s="34"/>
      <c r="E114" s="27">
        <f t="shared" si="3"/>
        <v>0</v>
      </c>
      <c r="F114" s="22">
        <v>1.2</v>
      </c>
    </row>
    <row r="115" spans="1:6" ht="15" customHeight="1" hidden="1">
      <c r="A115" s="28" t="s">
        <v>141</v>
      </c>
      <c r="B115" s="29">
        <f t="shared" si="5"/>
        <v>480</v>
      </c>
      <c r="C115" s="27">
        <v>400</v>
      </c>
      <c r="D115" s="34"/>
      <c r="E115" s="27">
        <f t="shared" si="3"/>
        <v>0</v>
      </c>
      <c r="F115" s="22">
        <v>1.2</v>
      </c>
    </row>
    <row r="116" spans="1:6" ht="15" customHeight="1" hidden="1">
      <c r="A116" s="28" t="s">
        <v>320</v>
      </c>
      <c r="B116" s="29">
        <f t="shared" si="5"/>
        <v>972</v>
      </c>
      <c r="C116" s="27">
        <v>810</v>
      </c>
      <c r="D116" s="34"/>
      <c r="E116" s="27">
        <f t="shared" si="3"/>
        <v>0</v>
      </c>
      <c r="F116" s="22">
        <v>1.2</v>
      </c>
    </row>
    <row r="117" spans="1:6" ht="15" customHeight="1" hidden="1">
      <c r="A117" s="28" t="s">
        <v>320</v>
      </c>
      <c r="B117" s="29">
        <f t="shared" si="5"/>
        <v>1513.704</v>
      </c>
      <c r="C117" s="27">
        <v>1261.42</v>
      </c>
      <c r="D117" s="34"/>
      <c r="E117" s="27">
        <f t="shared" si="3"/>
        <v>0</v>
      </c>
      <c r="F117" s="22">
        <v>1.2</v>
      </c>
    </row>
    <row r="118" spans="1:6" ht="15" customHeight="1" hidden="1">
      <c r="A118" s="28" t="s">
        <v>746</v>
      </c>
      <c r="B118" s="29">
        <f t="shared" si="5"/>
        <v>1320</v>
      </c>
      <c r="C118" s="27">
        <v>1100</v>
      </c>
      <c r="D118" s="34"/>
      <c r="E118" s="27">
        <f t="shared" si="3"/>
        <v>0</v>
      </c>
      <c r="F118" s="22">
        <v>1.2</v>
      </c>
    </row>
    <row r="119" spans="1:6" ht="15" customHeight="1" hidden="1">
      <c r="A119" s="28" t="s">
        <v>1130</v>
      </c>
      <c r="B119" s="29">
        <f t="shared" si="5"/>
        <v>483.12</v>
      </c>
      <c r="C119" s="27">
        <v>402.6</v>
      </c>
      <c r="D119" s="34"/>
      <c r="E119" s="27">
        <f t="shared" si="3"/>
        <v>0</v>
      </c>
      <c r="F119" s="22">
        <v>1.2</v>
      </c>
    </row>
    <row r="120" spans="1:6" ht="15" customHeight="1" hidden="1">
      <c r="A120" s="28" t="s">
        <v>775</v>
      </c>
      <c r="B120" s="29">
        <f t="shared" si="5"/>
        <v>1067.868</v>
      </c>
      <c r="C120" s="27">
        <v>889.89</v>
      </c>
      <c r="D120" s="34"/>
      <c r="E120" s="27">
        <f t="shared" si="3"/>
        <v>0</v>
      </c>
      <c r="F120" s="22">
        <v>1.2</v>
      </c>
    </row>
    <row r="121" spans="1:6" ht="15" customHeight="1" hidden="1">
      <c r="A121" s="28" t="s">
        <v>747</v>
      </c>
      <c r="B121" s="29">
        <f t="shared" si="5"/>
        <v>696</v>
      </c>
      <c r="C121" s="27">
        <v>580</v>
      </c>
      <c r="D121" s="34"/>
      <c r="E121" s="27">
        <f t="shared" si="3"/>
        <v>0</v>
      </c>
      <c r="F121" s="22">
        <v>1.2</v>
      </c>
    </row>
    <row r="122" spans="1:6" ht="15" customHeight="1" hidden="1">
      <c r="A122" s="28" t="s">
        <v>574</v>
      </c>
      <c r="B122" s="29">
        <f t="shared" si="5"/>
        <v>690.024</v>
      </c>
      <c r="C122" s="27">
        <v>575.02</v>
      </c>
      <c r="D122" s="34"/>
      <c r="E122" s="27">
        <f t="shared" si="3"/>
        <v>0</v>
      </c>
      <c r="F122" s="22">
        <v>1.2</v>
      </c>
    </row>
    <row r="123" spans="1:6" ht="15" customHeight="1" hidden="1">
      <c r="A123" s="28" t="s">
        <v>322</v>
      </c>
      <c r="B123" s="29">
        <f t="shared" si="5"/>
        <v>456</v>
      </c>
      <c r="C123" s="27">
        <v>380</v>
      </c>
      <c r="D123" s="34"/>
      <c r="E123" s="27">
        <f t="shared" si="3"/>
        <v>0</v>
      </c>
      <c r="F123" s="22">
        <v>1.2</v>
      </c>
    </row>
    <row r="124" spans="1:6" ht="15" customHeight="1" hidden="1">
      <c r="A124" s="28" t="s">
        <v>321</v>
      </c>
      <c r="B124" s="29">
        <f t="shared" si="5"/>
        <v>366.984</v>
      </c>
      <c r="C124" s="27">
        <v>305.82</v>
      </c>
      <c r="D124" s="34"/>
      <c r="E124" s="27">
        <f t="shared" si="3"/>
        <v>0</v>
      </c>
      <c r="F124" s="22">
        <v>1.2</v>
      </c>
    </row>
    <row r="125" spans="1:6" s="5" customFormat="1" ht="15" customHeight="1" hidden="1">
      <c r="A125" s="44" t="s">
        <v>575</v>
      </c>
      <c r="B125" s="29">
        <f t="shared" si="5"/>
        <v>0</v>
      </c>
      <c r="C125" s="45"/>
      <c r="D125" s="34"/>
      <c r="E125" s="27">
        <f t="shared" si="3"/>
        <v>0</v>
      </c>
      <c r="F125" s="22">
        <v>1.2</v>
      </c>
    </row>
    <row r="126" spans="1:6" ht="15" customHeight="1" hidden="1">
      <c r="A126" s="28" t="s">
        <v>575</v>
      </c>
      <c r="B126" s="29">
        <f t="shared" si="5"/>
        <v>840</v>
      </c>
      <c r="C126" s="27">
        <v>700</v>
      </c>
      <c r="D126" s="34"/>
      <c r="E126" s="27">
        <f t="shared" si="3"/>
        <v>0</v>
      </c>
      <c r="F126" s="22">
        <v>1.2</v>
      </c>
    </row>
    <row r="127" spans="1:6" ht="15" customHeight="1" hidden="1">
      <c r="A127" s="28" t="s">
        <v>140</v>
      </c>
      <c r="B127" s="29">
        <f t="shared" si="5"/>
        <v>5616</v>
      </c>
      <c r="C127" s="27">
        <v>4680</v>
      </c>
      <c r="D127" s="34"/>
      <c r="E127" s="27">
        <f t="shared" si="3"/>
        <v>0</v>
      </c>
      <c r="F127" s="22">
        <v>1.2</v>
      </c>
    </row>
    <row r="128" spans="1:6" ht="15" customHeight="1" hidden="1">
      <c r="A128" s="28" t="s">
        <v>539</v>
      </c>
      <c r="B128" s="29">
        <f t="shared" si="5"/>
        <v>330</v>
      </c>
      <c r="C128" s="27">
        <v>275</v>
      </c>
      <c r="D128" s="34"/>
      <c r="E128" s="27">
        <f t="shared" si="3"/>
        <v>0</v>
      </c>
      <c r="F128" s="22">
        <v>1.2</v>
      </c>
    </row>
    <row r="129" spans="1:6" ht="15" customHeight="1" hidden="1">
      <c r="A129" s="28" t="s">
        <v>455</v>
      </c>
      <c r="B129" s="29">
        <f t="shared" si="5"/>
        <v>90.86399999999999</v>
      </c>
      <c r="C129" s="27">
        <v>75.72</v>
      </c>
      <c r="D129" s="34"/>
      <c r="E129" s="27">
        <f t="shared" si="3"/>
        <v>0</v>
      </c>
      <c r="F129" s="22">
        <v>1.2</v>
      </c>
    </row>
    <row r="130" spans="1:6" ht="15" customHeight="1" hidden="1">
      <c r="A130" s="28" t="s">
        <v>540</v>
      </c>
      <c r="B130" s="29">
        <f t="shared" si="5"/>
        <v>92.976</v>
      </c>
      <c r="C130" s="27">
        <v>77.48</v>
      </c>
      <c r="D130" s="34"/>
      <c r="E130" s="27">
        <f t="shared" si="3"/>
        <v>0</v>
      </c>
      <c r="F130" s="22">
        <v>1.2</v>
      </c>
    </row>
    <row r="131" spans="1:6" s="5" customFormat="1" ht="15" customHeight="1" hidden="1">
      <c r="A131" s="44" t="s">
        <v>1108</v>
      </c>
      <c r="B131" s="29">
        <f t="shared" si="5"/>
        <v>0</v>
      </c>
      <c r="C131" s="45"/>
      <c r="D131" s="34"/>
      <c r="E131" s="27">
        <f t="shared" si="3"/>
        <v>0</v>
      </c>
      <c r="F131" s="22">
        <v>1.2</v>
      </c>
    </row>
    <row r="132" spans="1:6" ht="15" customHeight="1" hidden="1">
      <c r="A132" s="28" t="s">
        <v>165</v>
      </c>
      <c r="B132" s="29">
        <f t="shared" si="5"/>
        <v>1221.972</v>
      </c>
      <c r="C132" s="27">
        <v>1018.31</v>
      </c>
      <c r="D132" s="34"/>
      <c r="E132" s="27">
        <f t="shared" si="3"/>
        <v>0</v>
      </c>
      <c r="F132" s="22">
        <v>1.2</v>
      </c>
    </row>
    <row r="133" spans="1:6" ht="15" customHeight="1" hidden="1">
      <c r="A133" s="28" t="s">
        <v>164</v>
      </c>
      <c r="B133" s="29">
        <f t="shared" si="5"/>
        <v>969.204</v>
      </c>
      <c r="C133" s="27">
        <v>807.67</v>
      </c>
      <c r="D133" s="34"/>
      <c r="E133" s="27">
        <f t="shared" si="3"/>
        <v>0</v>
      </c>
      <c r="F133" s="22">
        <v>1.2</v>
      </c>
    </row>
    <row r="134" spans="1:6" ht="15" customHeight="1" hidden="1">
      <c r="A134" s="28" t="s">
        <v>164</v>
      </c>
      <c r="B134" s="29">
        <f t="shared" si="5"/>
        <v>660</v>
      </c>
      <c r="C134" s="27">
        <v>550</v>
      </c>
      <c r="D134" s="34"/>
      <c r="E134" s="27">
        <f t="shared" si="3"/>
        <v>0</v>
      </c>
      <c r="F134" s="22">
        <v>1.2</v>
      </c>
    </row>
    <row r="135" spans="1:6" s="5" customFormat="1" ht="15" customHeight="1" hidden="1">
      <c r="A135" s="44" t="s">
        <v>165</v>
      </c>
      <c r="B135" s="29">
        <f t="shared" si="5"/>
        <v>0</v>
      </c>
      <c r="C135" s="45"/>
      <c r="D135" s="34"/>
      <c r="E135" s="27">
        <f t="shared" si="3"/>
        <v>0</v>
      </c>
      <c r="F135" s="22">
        <v>1.2</v>
      </c>
    </row>
    <row r="136" spans="1:6" ht="15" customHeight="1" hidden="1">
      <c r="A136" s="28" t="s">
        <v>191</v>
      </c>
      <c r="B136" s="29">
        <f t="shared" si="5"/>
        <v>868.38</v>
      </c>
      <c r="C136" s="27">
        <v>723.65</v>
      </c>
      <c r="D136" s="34"/>
      <c r="E136" s="27">
        <f t="shared" si="3"/>
        <v>0</v>
      </c>
      <c r="F136" s="22">
        <v>1.2</v>
      </c>
    </row>
    <row r="137" spans="1:6" ht="15" customHeight="1" hidden="1">
      <c r="A137" s="28" t="s">
        <v>577</v>
      </c>
      <c r="B137" s="29">
        <f t="shared" si="5"/>
        <v>696</v>
      </c>
      <c r="C137" s="27">
        <v>580</v>
      </c>
      <c r="D137" s="34"/>
      <c r="E137" s="27">
        <f t="shared" si="3"/>
        <v>0</v>
      </c>
      <c r="F137" s="22">
        <v>1.2</v>
      </c>
    </row>
    <row r="138" spans="1:6" ht="15" customHeight="1" hidden="1">
      <c r="A138" s="28" t="s">
        <v>292</v>
      </c>
      <c r="B138" s="29">
        <f aca="true" t="shared" si="6" ref="B138:B169">C138*F138</f>
        <v>420</v>
      </c>
      <c r="C138" s="27">
        <v>350</v>
      </c>
      <c r="D138" s="34"/>
      <c r="E138" s="27">
        <f aca="true" t="shared" si="7" ref="E138:E201">B138*D138</f>
        <v>0</v>
      </c>
      <c r="F138" s="22">
        <v>1.2</v>
      </c>
    </row>
    <row r="139" spans="1:6" ht="15" customHeight="1" hidden="1">
      <c r="A139" s="28" t="s">
        <v>291</v>
      </c>
      <c r="B139" s="29">
        <f t="shared" si="6"/>
        <v>300</v>
      </c>
      <c r="C139" s="27">
        <v>250</v>
      </c>
      <c r="D139" s="34"/>
      <c r="E139" s="27">
        <f t="shared" si="7"/>
        <v>0</v>
      </c>
      <c r="F139" s="22">
        <v>1.2</v>
      </c>
    </row>
    <row r="140" spans="1:6" ht="15" customHeight="1" hidden="1">
      <c r="A140" s="28" t="s">
        <v>290</v>
      </c>
      <c r="B140" s="29">
        <f t="shared" si="6"/>
        <v>456</v>
      </c>
      <c r="C140" s="27">
        <v>380</v>
      </c>
      <c r="D140" s="34"/>
      <c r="E140" s="27">
        <f t="shared" si="7"/>
        <v>0</v>
      </c>
      <c r="F140" s="22">
        <v>1.2</v>
      </c>
    </row>
    <row r="141" spans="1:6" ht="15" customHeight="1" hidden="1">
      <c r="A141" s="28" t="s">
        <v>158</v>
      </c>
      <c r="B141" s="29">
        <f t="shared" si="6"/>
        <v>1792.704</v>
      </c>
      <c r="C141" s="27">
        <v>1493.92</v>
      </c>
      <c r="D141" s="34"/>
      <c r="E141" s="27">
        <f t="shared" si="7"/>
        <v>0</v>
      </c>
      <c r="F141" s="22">
        <v>1.2</v>
      </c>
    </row>
    <row r="142" spans="1:6" ht="15" customHeight="1" hidden="1">
      <c r="A142" s="28" t="s">
        <v>559</v>
      </c>
      <c r="B142" s="29">
        <f t="shared" si="6"/>
        <v>705.372</v>
      </c>
      <c r="C142" s="27">
        <v>587.81</v>
      </c>
      <c r="D142" s="34"/>
      <c r="E142" s="27">
        <f t="shared" si="7"/>
        <v>0</v>
      </c>
      <c r="F142" s="22">
        <v>1.2</v>
      </c>
    </row>
    <row r="143" spans="1:6" ht="15" customHeight="1" hidden="1">
      <c r="A143" s="28" t="s">
        <v>792</v>
      </c>
      <c r="B143" s="29">
        <f t="shared" si="6"/>
        <v>1320</v>
      </c>
      <c r="C143" s="27">
        <v>1100</v>
      </c>
      <c r="D143" s="34"/>
      <c r="E143" s="27">
        <f t="shared" si="7"/>
        <v>0</v>
      </c>
      <c r="F143" s="22">
        <v>1.2</v>
      </c>
    </row>
    <row r="144" spans="1:6" ht="15" customHeight="1" hidden="1">
      <c r="A144" s="28" t="s">
        <v>161</v>
      </c>
      <c r="B144" s="29">
        <f t="shared" si="6"/>
        <v>1706.7359999999999</v>
      </c>
      <c r="C144" s="27">
        <v>1422.28</v>
      </c>
      <c r="D144" s="34"/>
      <c r="E144" s="27">
        <f t="shared" si="7"/>
        <v>0</v>
      </c>
      <c r="F144" s="22">
        <v>1.2</v>
      </c>
    </row>
    <row r="145" spans="1:6" ht="15" customHeight="1" hidden="1">
      <c r="A145" s="28" t="s">
        <v>578</v>
      </c>
      <c r="B145" s="29">
        <f t="shared" si="6"/>
        <v>348</v>
      </c>
      <c r="C145" s="27">
        <v>290</v>
      </c>
      <c r="D145" s="34"/>
      <c r="E145" s="27">
        <f t="shared" si="7"/>
        <v>0</v>
      </c>
      <c r="F145" s="22">
        <v>1.2</v>
      </c>
    </row>
    <row r="146" spans="1:6" ht="15" customHeight="1" hidden="1">
      <c r="A146" s="28" t="s">
        <v>1142</v>
      </c>
      <c r="B146" s="29">
        <f t="shared" si="6"/>
        <v>832.8960000000001</v>
      </c>
      <c r="C146" s="27">
        <v>694.08</v>
      </c>
      <c r="D146" s="34"/>
      <c r="E146" s="27">
        <f t="shared" si="7"/>
        <v>0</v>
      </c>
      <c r="F146" s="22">
        <v>1.2</v>
      </c>
    </row>
    <row r="147" spans="1:6" ht="15" customHeight="1" hidden="1">
      <c r="A147" s="28" t="s">
        <v>167</v>
      </c>
      <c r="B147" s="29">
        <f t="shared" si="6"/>
        <v>264</v>
      </c>
      <c r="C147" s="27">
        <v>220</v>
      </c>
      <c r="D147" s="34"/>
      <c r="E147" s="27">
        <f t="shared" si="7"/>
        <v>0</v>
      </c>
      <c r="F147" s="22">
        <v>1.2</v>
      </c>
    </row>
    <row r="148" spans="1:6" ht="15" customHeight="1" hidden="1">
      <c r="A148" s="28" t="s">
        <v>289</v>
      </c>
      <c r="B148" s="29">
        <f t="shared" si="6"/>
        <v>288</v>
      </c>
      <c r="C148" s="27">
        <v>240</v>
      </c>
      <c r="D148" s="34"/>
      <c r="E148" s="27">
        <f t="shared" si="7"/>
        <v>0</v>
      </c>
      <c r="F148" s="22">
        <v>1.2</v>
      </c>
    </row>
    <row r="149" spans="1:6" ht="15" customHeight="1" hidden="1">
      <c r="A149" s="28" t="s">
        <v>564</v>
      </c>
      <c r="B149" s="29">
        <f t="shared" si="6"/>
        <v>720</v>
      </c>
      <c r="C149" s="27">
        <v>600</v>
      </c>
      <c r="D149" s="34"/>
      <c r="E149" s="27">
        <f t="shared" si="7"/>
        <v>0</v>
      </c>
      <c r="F149" s="22">
        <v>1.2</v>
      </c>
    </row>
    <row r="150" spans="1:6" s="5" customFormat="1" ht="15" customHeight="1" hidden="1">
      <c r="A150" s="44" t="s">
        <v>564</v>
      </c>
      <c r="B150" s="29">
        <f t="shared" si="6"/>
        <v>0</v>
      </c>
      <c r="C150" s="45"/>
      <c r="D150" s="34"/>
      <c r="E150" s="27">
        <f t="shared" si="7"/>
        <v>0</v>
      </c>
      <c r="F150" s="22">
        <v>1.2</v>
      </c>
    </row>
    <row r="151" spans="1:6" ht="15" customHeight="1" hidden="1">
      <c r="A151" s="28" t="s">
        <v>312</v>
      </c>
      <c r="B151" s="29">
        <f t="shared" si="6"/>
        <v>2487.624</v>
      </c>
      <c r="C151" s="27">
        <v>2073.02</v>
      </c>
      <c r="D151" s="34"/>
      <c r="E151" s="27">
        <f t="shared" si="7"/>
        <v>0</v>
      </c>
      <c r="F151" s="22">
        <v>1.2</v>
      </c>
    </row>
    <row r="152" spans="1:6" ht="15" customHeight="1" hidden="1">
      <c r="A152" s="28" t="s">
        <v>744</v>
      </c>
      <c r="B152" s="29">
        <f t="shared" si="6"/>
        <v>720</v>
      </c>
      <c r="C152" s="27">
        <v>600</v>
      </c>
      <c r="D152" s="34"/>
      <c r="E152" s="27">
        <f t="shared" si="7"/>
        <v>0</v>
      </c>
      <c r="F152" s="22">
        <v>1.2</v>
      </c>
    </row>
    <row r="153" spans="1:6" ht="15" customHeight="1" hidden="1">
      <c r="A153" s="28" t="s">
        <v>156</v>
      </c>
      <c r="B153" s="29">
        <f t="shared" si="6"/>
        <v>2353.0319999999997</v>
      </c>
      <c r="C153" s="27">
        <v>1960.86</v>
      </c>
      <c r="D153" s="34"/>
      <c r="E153" s="27">
        <f t="shared" si="7"/>
        <v>0</v>
      </c>
      <c r="F153" s="22">
        <v>1.2</v>
      </c>
    </row>
    <row r="154" spans="1:6" s="5" customFormat="1" ht="15" customHeight="1" hidden="1">
      <c r="A154" s="44" t="s">
        <v>495</v>
      </c>
      <c r="B154" s="29">
        <f t="shared" si="6"/>
        <v>0</v>
      </c>
      <c r="C154" s="45"/>
      <c r="D154" s="34"/>
      <c r="E154" s="27">
        <f t="shared" si="7"/>
        <v>0</v>
      </c>
      <c r="F154" s="22">
        <v>1.2</v>
      </c>
    </row>
    <row r="155" spans="1:6" ht="15" customHeight="1" hidden="1">
      <c r="A155" s="28" t="s">
        <v>323</v>
      </c>
      <c r="B155" s="29">
        <f t="shared" si="6"/>
        <v>600</v>
      </c>
      <c r="C155" s="27">
        <v>500</v>
      </c>
      <c r="D155" s="34"/>
      <c r="E155" s="27">
        <f t="shared" si="7"/>
        <v>0</v>
      </c>
      <c r="F155" s="22">
        <v>1.2</v>
      </c>
    </row>
    <row r="156" spans="1:6" ht="15" customHeight="1" hidden="1">
      <c r="A156" s="28" t="s">
        <v>162</v>
      </c>
      <c r="B156" s="29">
        <f t="shared" si="6"/>
        <v>1684.272</v>
      </c>
      <c r="C156" s="27">
        <v>1403.56</v>
      </c>
      <c r="D156" s="34"/>
      <c r="E156" s="27">
        <f t="shared" si="7"/>
        <v>0</v>
      </c>
      <c r="F156" s="22">
        <v>1.2</v>
      </c>
    </row>
    <row r="157" spans="1:6" ht="15" customHeight="1" hidden="1">
      <c r="A157" s="28" t="s">
        <v>161</v>
      </c>
      <c r="B157" s="29">
        <f t="shared" si="6"/>
        <v>1706.7359999999999</v>
      </c>
      <c r="C157" s="27">
        <v>1422.28</v>
      </c>
      <c r="D157" s="34"/>
      <c r="E157" s="27">
        <f t="shared" si="7"/>
        <v>0</v>
      </c>
      <c r="F157" s="22">
        <v>1.2</v>
      </c>
    </row>
    <row r="158" spans="1:6" ht="15" customHeight="1" hidden="1">
      <c r="A158" s="28" t="s">
        <v>505</v>
      </c>
      <c r="B158" s="29">
        <f t="shared" si="6"/>
        <v>581.664</v>
      </c>
      <c r="C158" s="27">
        <v>484.72</v>
      </c>
      <c r="D158" s="34"/>
      <c r="E158" s="27">
        <f t="shared" si="7"/>
        <v>0</v>
      </c>
      <c r="F158" s="22">
        <v>1.2</v>
      </c>
    </row>
    <row r="159" spans="1:6" s="5" customFormat="1" ht="15" customHeight="1" hidden="1">
      <c r="A159" s="44" t="s">
        <v>910</v>
      </c>
      <c r="B159" s="29">
        <f t="shared" si="6"/>
        <v>0</v>
      </c>
      <c r="C159" s="45"/>
      <c r="D159" s="34"/>
      <c r="E159" s="27">
        <f t="shared" si="7"/>
        <v>0</v>
      </c>
      <c r="F159" s="22">
        <v>1.2</v>
      </c>
    </row>
    <row r="160" spans="1:256" s="3" customFormat="1" ht="15" customHeight="1" hidden="1">
      <c r="A160" s="28" t="s">
        <v>523</v>
      </c>
      <c r="B160" s="29">
        <f t="shared" si="6"/>
        <v>4500</v>
      </c>
      <c r="C160" s="27">
        <v>3750</v>
      </c>
      <c r="D160" s="34"/>
      <c r="E160" s="27">
        <f t="shared" si="7"/>
        <v>0</v>
      </c>
      <c r="F160" s="22">
        <v>1.2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3" customFormat="1" ht="15" customHeight="1" hidden="1">
      <c r="A161" s="28" t="s">
        <v>157</v>
      </c>
      <c r="B161" s="29">
        <f t="shared" si="6"/>
        <v>1937.8199999999997</v>
      </c>
      <c r="C161" s="27">
        <v>1614.85</v>
      </c>
      <c r="D161" s="34"/>
      <c r="E161" s="27">
        <f t="shared" si="7"/>
        <v>0</v>
      </c>
      <c r="F161" s="22">
        <v>1.2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3" customFormat="1" ht="15" customHeight="1" hidden="1">
      <c r="A162" s="28" t="s">
        <v>157</v>
      </c>
      <c r="B162" s="29">
        <f t="shared" si="6"/>
        <v>1937.148</v>
      </c>
      <c r="C162" s="27">
        <v>1614.29</v>
      </c>
      <c r="D162" s="34"/>
      <c r="E162" s="27">
        <f t="shared" si="7"/>
        <v>0</v>
      </c>
      <c r="F162" s="22">
        <v>1.2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3" customFormat="1" ht="15" customHeight="1" hidden="1">
      <c r="A163" s="28" t="s">
        <v>163</v>
      </c>
      <c r="B163" s="29">
        <f t="shared" si="6"/>
        <v>1684.272</v>
      </c>
      <c r="C163" s="27">
        <v>1403.56</v>
      </c>
      <c r="D163" s="34"/>
      <c r="E163" s="27">
        <f t="shared" si="7"/>
        <v>0</v>
      </c>
      <c r="F163" s="22">
        <v>1.2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3" customFormat="1" ht="15" customHeight="1" hidden="1">
      <c r="A164" s="28" t="s">
        <v>288</v>
      </c>
      <c r="B164" s="29">
        <f t="shared" si="6"/>
        <v>961.3799999999999</v>
      </c>
      <c r="C164" s="27">
        <v>801.15</v>
      </c>
      <c r="D164" s="34"/>
      <c r="E164" s="27">
        <f t="shared" si="7"/>
        <v>0</v>
      </c>
      <c r="F164" s="22">
        <v>1.2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3" customFormat="1" ht="15" customHeight="1" hidden="1">
      <c r="A165" s="28" t="s">
        <v>157</v>
      </c>
      <c r="B165" s="29">
        <f t="shared" si="6"/>
        <v>1937.148</v>
      </c>
      <c r="C165" s="27">
        <v>1614.29</v>
      </c>
      <c r="D165" s="34"/>
      <c r="E165" s="27">
        <f t="shared" si="7"/>
        <v>0</v>
      </c>
      <c r="F165" s="22">
        <v>1.2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3" customFormat="1" ht="15" customHeight="1" hidden="1">
      <c r="A166" s="28" t="s">
        <v>324</v>
      </c>
      <c r="B166" s="29">
        <f t="shared" si="6"/>
        <v>816</v>
      </c>
      <c r="C166" s="27">
        <v>680</v>
      </c>
      <c r="D166" s="34"/>
      <c r="E166" s="27">
        <f t="shared" si="7"/>
        <v>0</v>
      </c>
      <c r="F166" s="22">
        <v>1.2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3" customFormat="1" ht="15" customHeight="1" hidden="1">
      <c r="A167" s="28" t="s">
        <v>155</v>
      </c>
      <c r="B167" s="29">
        <f t="shared" si="6"/>
        <v>420</v>
      </c>
      <c r="C167" s="27">
        <v>350</v>
      </c>
      <c r="D167" s="34"/>
      <c r="E167" s="27">
        <f t="shared" si="7"/>
        <v>0</v>
      </c>
      <c r="F167" s="22">
        <v>1.2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3" customFormat="1" ht="15" customHeight="1" hidden="1">
      <c r="A168" s="28" t="s">
        <v>624</v>
      </c>
      <c r="B168" s="29">
        <f t="shared" si="6"/>
        <v>1440.972</v>
      </c>
      <c r="C168" s="27">
        <v>1200.81</v>
      </c>
      <c r="D168" s="34"/>
      <c r="E168" s="27">
        <f t="shared" si="7"/>
        <v>0</v>
      </c>
      <c r="F168" s="22">
        <v>1.2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3" customFormat="1" ht="15" customHeight="1" hidden="1">
      <c r="A169" s="28" t="s">
        <v>516</v>
      </c>
      <c r="B169" s="29">
        <f t="shared" si="6"/>
        <v>142.76399999999998</v>
      </c>
      <c r="C169" s="27">
        <v>118.97</v>
      </c>
      <c r="D169" s="34"/>
      <c r="E169" s="27">
        <f t="shared" si="7"/>
        <v>0</v>
      </c>
      <c r="F169" s="22">
        <v>1.2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3" customFormat="1" ht="27.75" customHeight="1">
      <c r="A170" s="23" t="s">
        <v>86</v>
      </c>
      <c r="B170" s="29">
        <f aca="true" t="shared" si="8" ref="B170:B195">C170*F170</f>
        <v>0</v>
      </c>
      <c r="C170" s="27"/>
      <c r="D170" s="27"/>
      <c r="E170" s="27">
        <f t="shared" si="7"/>
        <v>0</v>
      </c>
      <c r="F170" s="22">
        <v>1.2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3" customFormat="1" ht="15" customHeight="1">
      <c r="A171" s="28" t="s">
        <v>1145</v>
      </c>
      <c r="B171" s="29">
        <f t="shared" si="8"/>
        <v>33.696</v>
      </c>
      <c r="C171" s="27">
        <v>28.08</v>
      </c>
      <c r="D171" s="34">
        <v>15</v>
      </c>
      <c r="E171" s="27">
        <f t="shared" si="7"/>
        <v>505.43999999999994</v>
      </c>
      <c r="F171" s="22">
        <v>1.2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" customFormat="1" ht="15" customHeight="1" hidden="1">
      <c r="A172" s="28" t="s">
        <v>143</v>
      </c>
      <c r="B172" s="29">
        <f t="shared" si="8"/>
        <v>83.304</v>
      </c>
      <c r="C172" s="27">
        <v>69.42</v>
      </c>
      <c r="D172" s="34"/>
      <c r="E172" s="27">
        <f t="shared" si="7"/>
        <v>0</v>
      </c>
      <c r="F172" s="22">
        <v>1.2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3" customFormat="1" ht="15" customHeight="1">
      <c r="A173" s="28" t="s">
        <v>1143</v>
      </c>
      <c r="B173" s="29">
        <f t="shared" si="8"/>
        <v>123.55199999999999</v>
      </c>
      <c r="C173" s="27">
        <v>102.96</v>
      </c>
      <c r="D173" s="34">
        <v>12</v>
      </c>
      <c r="E173" s="27">
        <f t="shared" si="7"/>
        <v>1482.6239999999998</v>
      </c>
      <c r="F173" s="22">
        <v>1.2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3" customFormat="1" ht="15" customHeight="1">
      <c r="A174" s="28" t="s">
        <v>1144</v>
      </c>
      <c r="B174" s="29">
        <f t="shared" si="8"/>
        <v>142.272</v>
      </c>
      <c r="C174" s="27">
        <v>118.56</v>
      </c>
      <c r="D174" s="34">
        <v>20</v>
      </c>
      <c r="E174" s="27">
        <f t="shared" si="7"/>
        <v>2845.4399999999996</v>
      </c>
      <c r="F174" s="22">
        <v>1.2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3" customFormat="1" ht="15" customHeight="1">
      <c r="A175" s="28" t="s">
        <v>436</v>
      </c>
      <c r="B175" s="29">
        <f t="shared" si="8"/>
        <v>74.88</v>
      </c>
      <c r="C175" s="27">
        <v>62.4</v>
      </c>
      <c r="D175" s="34">
        <v>1</v>
      </c>
      <c r="E175" s="27">
        <f t="shared" si="7"/>
        <v>74.88</v>
      </c>
      <c r="F175" s="22">
        <v>1.2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3" customFormat="1" ht="15" customHeight="1">
      <c r="A176" s="28" t="s">
        <v>144</v>
      </c>
      <c r="B176" s="29">
        <f t="shared" si="8"/>
        <v>74.88</v>
      </c>
      <c r="C176" s="27">
        <v>62.4</v>
      </c>
      <c r="D176" s="34">
        <v>2</v>
      </c>
      <c r="E176" s="27">
        <f t="shared" si="7"/>
        <v>149.76</v>
      </c>
      <c r="F176" s="22">
        <v>1.2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3" customFormat="1" ht="15" customHeight="1" hidden="1">
      <c r="A177" s="28" t="s">
        <v>437</v>
      </c>
      <c r="B177" s="29">
        <f t="shared" si="8"/>
        <v>78.624</v>
      </c>
      <c r="C177" s="27">
        <v>65.52</v>
      </c>
      <c r="D177" s="34"/>
      <c r="E177" s="27">
        <f t="shared" si="7"/>
        <v>0</v>
      </c>
      <c r="F177" s="22">
        <v>1.2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3" customFormat="1" ht="15" customHeight="1" hidden="1">
      <c r="A178" s="28" t="s">
        <v>147</v>
      </c>
      <c r="B178" s="29">
        <f t="shared" si="8"/>
        <v>112.32</v>
      </c>
      <c r="C178" s="27">
        <v>93.6</v>
      </c>
      <c r="D178" s="34"/>
      <c r="E178" s="27">
        <f t="shared" si="7"/>
        <v>0</v>
      </c>
      <c r="F178" s="22">
        <v>1.2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3" customFormat="1" ht="15" customHeight="1" hidden="1">
      <c r="A179" s="28" t="s">
        <v>148</v>
      </c>
      <c r="B179" s="29">
        <f t="shared" si="8"/>
        <v>112.32</v>
      </c>
      <c r="C179" s="27">
        <v>93.6</v>
      </c>
      <c r="D179" s="34"/>
      <c r="E179" s="27">
        <f t="shared" si="7"/>
        <v>0</v>
      </c>
      <c r="F179" s="22">
        <v>1.2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3" customFormat="1" ht="15" customHeight="1">
      <c r="A180" s="28" t="s">
        <v>142</v>
      </c>
      <c r="B180" s="29">
        <f t="shared" si="8"/>
        <v>41.184</v>
      </c>
      <c r="C180" s="27">
        <v>34.32</v>
      </c>
      <c r="D180" s="34">
        <v>2</v>
      </c>
      <c r="E180" s="27">
        <f t="shared" si="7"/>
        <v>82.368</v>
      </c>
      <c r="F180" s="22">
        <v>1.2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3" customFormat="1" ht="15" customHeight="1" hidden="1">
      <c r="A181" s="28" t="s">
        <v>142</v>
      </c>
      <c r="B181" s="29">
        <f t="shared" si="8"/>
        <v>36.384</v>
      </c>
      <c r="C181" s="27">
        <v>30.32</v>
      </c>
      <c r="D181" s="34"/>
      <c r="E181" s="27">
        <f t="shared" si="7"/>
        <v>0</v>
      </c>
      <c r="F181" s="22">
        <v>1.2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3" customFormat="1" ht="15" customHeight="1">
      <c r="A182" s="28" t="s">
        <v>311</v>
      </c>
      <c r="B182" s="29">
        <f t="shared" si="8"/>
        <v>41.184</v>
      </c>
      <c r="C182" s="27">
        <v>34.32</v>
      </c>
      <c r="D182" s="34">
        <v>2</v>
      </c>
      <c r="E182" s="27">
        <f t="shared" si="7"/>
        <v>82.368</v>
      </c>
      <c r="F182" s="22">
        <v>1.2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3" customFormat="1" ht="15" customHeight="1" hidden="1">
      <c r="A183" s="28" t="s">
        <v>146</v>
      </c>
      <c r="B183" s="29">
        <f t="shared" si="8"/>
        <v>41.184</v>
      </c>
      <c r="C183" s="27">
        <v>34.32</v>
      </c>
      <c r="D183" s="34"/>
      <c r="E183" s="27">
        <f t="shared" si="7"/>
        <v>0</v>
      </c>
      <c r="F183" s="22">
        <v>1.2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3" customFormat="1" ht="27" customHeight="1">
      <c r="A184" s="28" t="s">
        <v>443</v>
      </c>
      <c r="B184" s="29">
        <f t="shared" si="8"/>
        <v>37.44</v>
      </c>
      <c r="C184" s="27">
        <v>31.2</v>
      </c>
      <c r="D184" s="34">
        <v>2</v>
      </c>
      <c r="E184" s="27">
        <f t="shared" si="7"/>
        <v>74.88</v>
      </c>
      <c r="F184" s="22">
        <v>1.2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3" customFormat="1" ht="15" customHeight="1">
      <c r="A185" s="28" t="s">
        <v>506</v>
      </c>
      <c r="B185" s="29">
        <f t="shared" si="8"/>
        <v>37.44</v>
      </c>
      <c r="C185" s="27">
        <v>31.2</v>
      </c>
      <c r="D185" s="34">
        <v>2</v>
      </c>
      <c r="E185" s="27">
        <f t="shared" si="7"/>
        <v>74.88</v>
      </c>
      <c r="F185" s="22">
        <v>1.2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3" customFormat="1" ht="15" customHeight="1" hidden="1">
      <c r="A186" s="28" t="s">
        <v>793</v>
      </c>
      <c r="B186" s="29">
        <f t="shared" si="8"/>
        <v>42</v>
      </c>
      <c r="C186" s="27">
        <v>35</v>
      </c>
      <c r="D186" s="34"/>
      <c r="E186" s="27">
        <f t="shared" si="7"/>
        <v>0</v>
      </c>
      <c r="F186" s="22">
        <v>1.2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3" customFormat="1" ht="27" customHeight="1">
      <c r="A187" s="28" t="s">
        <v>815</v>
      </c>
      <c r="B187" s="29">
        <f t="shared" si="8"/>
        <v>112.8</v>
      </c>
      <c r="C187" s="27">
        <v>94</v>
      </c>
      <c r="D187" s="34">
        <v>6</v>
      </c>
      <c r="E187" s="27">
        <f t="shared" si="7"/>
        <v>676.8</v>
      </c>
      <c r="F187" s="22">
        <v>1.2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3" customFormat="1" ht="15" customHeight="1" hidden="1">
      <c r="A188" s="28"/>
      <c r="B188" s="29">
        <f t="shared" si="8"/>
        <v>0</v>
      </c>
      <c r="C188" s="27"/>
      <c r="D188" s="27"/>
      <c r="E188" s="27">
        <f t="shared" si="7"/>
        <v>0</v>
      </c>
      <c r="F188" s="22">
        <v>1.2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3" customFormat="1" ht="15" customHeight="1" hidden="1">
      <c r="A189" s="31" t="s">
        <v>790</v>
      </c>
      <c r="B189" s="29">
        <f t="shared" si="8"/>
        <v>108</v>
      </c>
      <c r="C189" s="27">
        <v>90</v>
      </c>
      <c r="D189" s="34"/>
      <c r="E189" s="27">
        <f t="shared" si="7"/>
        <v>0</v>
      </c>
      <c r="F189" s="22">
        <v>1.2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3" customFormat="1" ht="15" customHeight="1" hidden="1">
      <c r="A190" s="23" t="s">
        <v>87</v>
      </c>
      <c r="B190" s="29">
        <f t="shared" si="8"/>
        <v>0</v>
      </c>
      <c r="C190" s="27"/>
      <c r="D190" s="27"/>
      <c r="E190" s="27">
        <f t="shared" si="7"/>
        <v>0</v>
      </c>
      <c r="F190" s="22">
        <v>1.2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3" customFormat="1" ht="15" customHeight="1" hidden="1">
      <c r="A191" s="28" t="s">
        <v>129</v>
      </c>
      <c r="B191" s="29">
        <f t="shared" si="8"/>
        <v>0.66</v>
      </c>
      <c r="C191" s="27">
        <v>0.55</v>
      </c>
      <c r="D191" s="34"/>
      <c r="E191" s="27">
        <f t="shared" si="7"/>
        <v>0</v>
      </c>
      <c r="F191" s="22">
        <v>1.2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6" ht="15" customHeight="1" hidden="1">
      <c r="A192" s="28" t="s">
        <v>296</v>
      </c>
      <c r="B192" s="29">
        <f t="shared" si="8"/>
        <v>4.8</v>
      </c>
      <c r="C192" s="27">
        <v>4</v>
      </c>
      <c r="D192" s="34"/>
      <c r="E192" s="27">
        <f t="shared" si="7"/>
        <v>0</v>
      </c>
      <c r="F192" s="22">
        <v>1.2</v>
      </c>
    </row>
    <row r="193" spans="1:6" ht="15" customHeight="1" hidden="1">
      <c r="A193" s="28" t="s">
        <v>129</v>
      </c>
      <c r="B193" s="29">
        <f t="shared" si="8"/>
        <v>12</v>
      </c>
      <c r="C193" s="27">
        <v>10</v>
      </c>
      <c r="D193" s="34"/>
      <c r="E193" s="27">
        <f t="shared" si="7"/>
        <v>0</v>
      </c>
      <c r="F193" s="22">
        <v>1.2</v>
      </c>
    </row>
    <row r="194" spans="1:6" ht="15" customHeight="1" hidden="1">
      <c r="A194" s="28" t="s">
        <v>1135</v>
      </c>
      <c r="B194" s="29">
        <f t="shared" si="8"/>
        <v>4.8</v>
      </c>
      <c r="C194" s="27">
        <v>4</v>
      </c>
      <c r="D194" s="34"/>
      <c r="E194" s="27">
        <f t="shared" si="7"/>
        <v>0</v>
      </c>
      <c r="F194" s="22">
        <v>1.2</v>
      </c>
    </row>
    <row r="195" spans="1:6" ht="15" customHeight="1" hidden="1">
      <c r="A195" s="28" t="s">
        <v>1136</v>
      </c>
      <c r="B195" s="29">
        <f t="shared" si="8"/>
        <v>4.8</v>
      </c>
      <c r="C195" s="27">
        <v>4</v>
      </c>
      <c r="D195" s="34"/>
      <c r="E195" s="27">
        <f t="shared" si="7"/>
        <v>0</v>
      </c>
      <c r="F195" s="22">
        <v>1.2</v>
      </c>
    </row>
    <row r="196" spans="1:6" ht="15" customHeight="1" hidden="1">
      <c r="A196" s="28" t="s">
        <v>1137</v>
      </c>
      <c r="B196" s="29">
        <v>1.5</v>
      </c>
      <c r="C196" s="27">
        <v>0.5</v>
      </c>
      <c r="D196" s="34"/>
      <c r="E196" s="27">
        <f t="shared" si="7"/>
        <v>0</v>
      </c>
      <c r="F196" s="22">
        <v>1.2</v>
      </c>
    </row>
    <row r="197" spans="1:6" ht="15" customHeight="1" hidden="1">
      <c r="A197" s="28" t="s">
        <v>1138</v>
      </c>
      <c r="B197" s="29">
        <f>C197*F197</f>
        <v>11.232</v>
      </c>
      <c r="C197" s="27">
        <v>9.36</v>
      </c>
      <c r="D197" s="34"/>
      <c r="E197" s="27">
        <f t="shared" si="7"/>
        <v>0</v>
      </c>
      <c r="F197" s="22">
        <v>1.2</v>
      </c>
    </row>
    <row r="198" spans="1:6" ht="15" customHeight="1" hidden="1">
      <c r="A198" s="23" t="s">
        <v>88</v>
      </c>
      <c r="B198" s="29">
        <f>C198*F198</f>
        <v>0</v>
      </c>
      <c r="C198" s="27"/>
      <c r="D198" s="27"/>
      <c r="E198" s="27">
        <f t="shared" si="7"/>
        <v>0</v>
      </c>
      <c r="F198" s="22">
        <v>1.2</v>
      </c>
    </row>
    <row r="199" spans="1:6" ht="15" customHeight="1" hidden="1">
      <c r="A199" s="31" t="s">
        <v>236</v>
      </c>
      <c r="B199" s="29">
        <v>40</v>
      </c>
      <c r="C199" s="32">
        <v>93.6</v>
      </c>
      <c r="D199" s="33"/>
      <c r="E199" s="27">
        <f t="shared" si="7"/>
        <v>0</v>
      </c>
      <c r="F199" s="22">
        <v>1.2</v>
      </c>
    </row>
    <row r="200" spans="1:6" ht="15" customHeight="1" hidden="1">
      <c r="A200" s="31" t="s">
        <v>458</v>
      </c>
      <c r="B200" s="29">
        <v>50</v>
      </c>
      <c r="C200" s="32">
        <v>50</v>
      </c>
      <c r="D200" s="33"/>
      <c r="E200" s="27">
        <f t="shared" si="7"/>
        <v>0</v>
      </c>
      <c r="F200" s="22">
        <v>1.2</v>
      </c>
    </row>
    <row r="201" spans="1:6" ht="15" customHeight="1" hidden="1">
      <c r="A201" s="28" t="s">
        <v>237</v>
      </c>
      <c r="B201" s="29">
        <v>15</v>
      </c>
      <c r="C201" s="27">
        <v>70.2</v>
      </c>
      <c r="D201" s="33"/>
      <c r="E201" s="27">
        <f t="shared" si="7"/>
        <v>0</v>
      </c>
      <c r="F201" s="22">
        <v>1.2</v>
      </c>
    </row>
    <row r="202" spans="1:6" ht="15" customHeight="1" hidden="1">
      <c r="A202" s="28" t="s">
        <v>649</v>
      </c>
      <c r="B202" s="29">
        <f aca="true" t="shared" si="9" ref="B202:B211">C202*F202</f>
        <v>6</v>
      </c>
      <c r="C202" s="27">
        <v>5</v>
      </c>
      <c r="D202" s="34"/>
      <c r="E202" s="27">
        <f aca="true" t="shared" si="10" ref="E202:E265">B202*D202</f>
        <v>0</v>
      </c>
      <c r="F202" s="22">
        <v>1.2</v>
      </c>
    </row>
    <row r="203" spans="1:6" ht="15" customHeight="1" hidden="1">
      <c r="A203" s="23" t="s">
        <v>89</v>
      </c>
      <c r="B203" s="29">
        <f t="shared" si="9"/>
        <v>0</v>
      </c>
      <c r="C203" s="27"/>
      <c r="D203" s="27"/>
      <c r="E203" s="27">
        <f t="shared" si="10"/>
        <v>0</v>
      </c>
      <c r="F203" s="22">
        <v>1.2</v>
      </c>
    </row>
    <row r="204" spans="1:6" ht="15" customHeight="1" hidden="1">
      <c r="A204" s="28" t="s">
        <v>202</v>
      </c>
      <c r="B204" s="29">
        <f t="shared" si="9"/>
        <v>6.180000000000001</v>
      </c>
      <c r="C204" s="27">
        <v>5.15</v>
      </c>
      <c r="D204" s="34"/>
      <c r="E204" s="27">
        <f t="shared" si="10"/>
        <v>0</v>
      </c>
      <c r="F204" s="22">
        <v>1.2</v>
      </c>
    </row>
    <row r="205" spans="1:6" ht="15" customHeight="1" hidden="1">
      <c r="A205" s="28" t="s">
        <v>238</v>
      </c>
      <c r="B205" s="29">
        <f t="shared" si="9"/>
        <v>3.372</v>
      </c>
      <c r="C205" s="27">
        <v>2.81</v>
      </c>
      <c r="D205" s="34"/>
      <c r="E205" s="27">
        <f t="shared" si="10"/>
        <v>0</v>
      </c>
      <c r="F205" s="22">
        <v>1.2</v>
      </c>
    </row>
    <row r="206" spans="1:6" ht="15" customHeight="1" hidden="1">
      <c r="A206" s="28" t="s">
        <v>1064</v>
      </c>
      <c r="B206" s="29">
        <f t="shared" si="9"/>
        <v>0</v>
      </c>
      <c r="C206" s="27"/>
      <c r="D206" s="27"/>
      <c r="E206" s="27">
        <f t="shared" si="10"/>
        <v>0</v>
      </c>
      <c r="F206" s="22">
        <v>1.2</v>
      </c>
    </row>
    <row r="207" spans="1:6" s="5" customFormat="1" ht="15" customHeight="1" hidden="1">
      <c r="A207" s="44" t="s">
        <v>201</v>
      </c>
      <c r="B207" s="29">
        <f t="shared" si="9"/>
        <v>0</v>
      </c>
      <c r="C207" s="45"/>
      <c r="D207" s="30"/>
      <c r="E207" s="27">
        <f t="shared" si="10"/>
        <v>0</v>
      </c>
      <c r="F207" s="22">
        <v>1.2</v>
      </c>
    </row>
    <row r="208" spans="1:256" s="3" customFormat="1" ht="15" customHeight="1">
      <c r="A208" s="36" t="s">
        <v>90</v>
      </c>
      <c r="B208" s="29">
        <f t="shared" si="9"/>
        <v>0</v>
      </c>
      <c r="C208" s="32"/>
      <c r="D208" s="27"/>
      <c r="E208" s="27">
        <f t="shared" si="10"/>
        <v>0</v>
      </c>
      <c r="F208" s="22">
        <v>1.2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3" customFormat="1" ht="15" customHeight="1" hidden="1">
      <c r="A209" s="46" t="s">
        <v>1067</v>
      </c>
      <c r="B209" s="29">
        <f t="shared" si="9"/>
        <v>13.008</v>
      </c>
      <c r="C209" s="47">
        <v>10.84</v>
      </c>
      <c r="D209" s="33"/>
      <c r="E209" s="27">
        <f t="shared" si="10"/>
        <v>0</v>
      </c>
      <c r="F209" s="22">
        <v>1.2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3" customFormat="1" ht="15" customHeight="1">
      <c r="A210" s="46" t="s">
        <v>1066</v>
      </c>
      <c r="B210" s="29">
        <f t="shared" si="9"/>
        <v>913.536</v>
      </c>
      <c r="C210" s="47">
        <v>761.28</v>
      </c>
      <c r="D210" s="33">
        <v>4</v>
      </c>
      <c r="E210" s="27">
        <f t="shared" si="10"/>
        <v>3654.144</v>
      </c>
      <c r="F210" s="22">
        <v>1.2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3" customFormat="1" ht="15" customHeight="1" hidden="1">
      <c r="A211" s="46" t="s">
        <v>1065</v>
      </c>
      <c r="B211" s="29">
        <f t="shared" si="9"/>
        <v>513.864</v>
      </c>
      <c r="C211" s="47">
        <v>428.22</v>
      </c>
      <c r="D211" s="33"/>
      <c r="E211" s="27">
        <f t="shared" si="10"/>
        <v>0</v>
      </c>
      <c r="F211" s="22">
        <v>1.2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3" customFormat="1" ht="15" customHeight="1" hidden="1">
      <c r="A212" s="28" t="s">
        <v>1068</v>
      </c>
      <c r="B212" s="29">
        <v>24</v>
      </c>
      <c r="C212" s="27">
        <v>22</v>
      </c>
      <c r="D212" s="34"/>
      <c r="E212" s="27">
        <f t="shared" si="10"/>
        <v>0</v>
      </c>
      <c r="F212" s="22">
        <v>1.2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s="3" customFormat="1" ht="15" customHeight="1" hidden="1">
      <c r="A213" s="36" t="s">
        <v>1058</v>
      </c>
      <c r="B213" s="29">
        <f aca="true" t="shared" si="11" ref="B213:B244">C213*F213</f>
        <v>0</v>
      </c>
      <c r="C213" s="47"/>
      <c r="D213" s="27"/>
      <c r="E213" s="27">
        <f t="shared" si="10"/>
        <v>0</v>
      </c>
      <c r="F213" s="22">
        <v>1.2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3" customFormat="1" ht="15" customHeight="1" hidden="1">
      <c r="A214" s="46" t="s">
        <v>1146</v>
      </c>
      <c r="B214" s="29">
        <f t="shared" si="11"/>
        <v>352.344</v>
      </c>
      <c r="C214" s="47">
        <v>293.62</v>
      </c>
      <c r="D214" s="33"/>
      <c r="E214" s="27">
        <f t="shared" si="10"/>
        <v>0</v>
      </c>
      <c r="F214" s="22">
        <v>1.2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3" customFormat="1" ht="15" customHeight="1" hidden="1">
      <c r="A215" s="46" t="s">
        <v>298</v>
      </c>
      <c r="B215" s="29">
        <f t="shared" si="11"/>
        <v>449.28</v>
      </c>
      <c r="C215" s="47">
        <v>374.4</v>
      </c>
      <c r="D215" s="33"/>
      <c r="E215" s="27">
        <f t="shared" si="10"/>
        <v>0</v>
      </c>
      <c r="F215" s="22">
        <v>1.2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3" customFormat="1" ht="15" customHeight="1" hidden="1">
      <c r="A216" s="46" t="s">
        <v>1147</v>
      </c>
      <c r="B216" s="29">
        <f t="shared" si="11"/>
        <v>456.768</v>
      </c>
      <c r="C216" s="47">
        <v>380.64</v>
      </c>
      <c r="D216" s="33"/>
      <c r="E216" s="27">
        <f t="shared" si="10"/>
        <v>0</v>
      </c>
      <c r="F216" s="22">
        <v>1.2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3" customFormat="1" ht="15" customHeight="1">
      <c r="A217" s="36" t="s">
        <v>640</v>
      </c>
      <c r="B217" s="29">
        <f t="shared" si="11"/>
        <v>0</v>
      </c>
      <c r="C217" s="32"/>
      <c r="D217" s="27"/>
      <c r="E217" s="27">
        <f t="shared" si="10"/>
        <v>0</v>
      </c>
      <c r="F217" s="22">
        <v>1.2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3" customFormat="1" ht="15" customHeight="1">
      <c r="A218" s="31" t="s">
        <v>1154</v>
      </c>
      <c r="B218" s="29">
        <f t="shared" si="11"/>
        <v>67.392</v>
      </c>
      <c r="C218" s="32">
        <v>56.16</v>
      </c>
      <c r="D218" s="35">
        <v>3</v>
      </c>
      <c r="E218" s="27">
        <f t="shared" si="10"/>
        <v>202.176</v>
      </c>
      <c r="F218" s="22">
        <v>1.2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3" customFormat="1" ht="15" customHeight="1" hidden="1">
      <c r="A219" s="31" t="s">
        <v>1153</v>
      </c>
      <c r="B219" s="29">
        <f t="shared" si="11"/>
        <v>175.968</v>
      </c>
      <c r="C219" s="32">
        <v>146.64</v>
      </c>
      <c r="D219" s="35"/>
      <c r="E219" s="27">
        <f t="shared" si="10"/>
        <v>0</v>
      </c>
      <c r="F219" s="22">
        <v>1.2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3" customFormat="1" ht="15" customHeight="1" hidden="1">
      <c r="A220" s="31" t="s">
        <v>619</v>
      </c>
      <c r="B220" s="29">
        <f t="shared" si="11"/>
        <v>144.144</v>
      </c>
      <c r="C220" s="32">
        <v>120.12</v>
      </c>
      <c r="D220" s="33"/>
      <c r="E220" s="27">
        <f t="shared" si="10"/>
        <v>0</v>
      </c>
      <c r="F220" s="22">
        <v>1.2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3" customFormat="1" ht="15" customHeight="1" hidden="1">
      <c r="A221" s="31" t="s">
        <v>199</v>
      </c>
      <c r="B221" s="29">
        <f t="shared" si="11"/>
        <v>24.336000000000002</v>
      </c>
      <c r="C221" s="32">
        <v>20.28</v>
      </c>
      <c r="D221" s="33"/>
      <c r="E221" s="27">
        <f t="shared" si="10"/>
        <v>0</v>
      </c>
      <c r="F221" s="22">
        <v>1.2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3" customFormat="1" ht="15" customHeight="1">
      <c r="A222" s="28" t="s">
        <v>1151</v>
      </c>
      <c r="B222" s="29">
        <f t="shared" si="11"/>
        <v>157.248</v>
      </c>
      <c r="C222" s="27">
        <v>131.04</v>
      </c>
      <c r="D222" s="35">
        <v>3</v>
      </c>
      <c r="E222" s="27">
        <f t="shared" si="10"/>
        <v>471.74399999999997</v>
      </c>
      <c r="F222" s="22">
        <v>1.2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3" customFormat="1" ht="15" customHeight="1">
      <c r="A223" s="28" t="s">
        <v>1150</v>
      </c>
      <c r="B223" s="29">
        <f t="shared" si="11"/>
        <v>149.76</v>
      </c>
      <c r="C223" s="27">
        <v>124.8</v>
      </c>
      <c r="D223" s="33">
        <v>2</v>
      </c>
      <c r="E223" s="27">
        <f t="shared" si="10"/>
        <v>299.52</v>
      </c>
      <c r="F223" s="22">
        <v>1.2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3" customFormat="1" ht="15" customHeight="1" hidden="1">
      <c r="A224" s="31" t="s">
        <v>1152</v>
      </c>
      <c r="B224" s="29">
        <f t="shared" si="11"/>
        <v>28.08</v>
      </c>
      <c r="C224" s="27">
        <v>23.4</v>
      </c>
      <c r="D224" s="33"/>
      <c r="E224" s="27">
        <f t="shared" si="10"/>
        <v>0</v>
      </c>
      <c r="F224" s="22">
        <v>1.2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3" customFormat="1" ht="15" customHeight="1" hidden="1">
      <c r="A225" s="31" t="s">
        <v>919</v>
      </c>
      <c r="B225" s="29">
        <f t="shared" si="11"/>
        <v>101.088</v>
      </c>
      <c r="C225" s="27">
        <v>84.24</v>
      </c>
      <c r="D225" s="33"/>
      <c r="E225" s="27">
        <f t="shared" si="10"/>
        <v>0</v>
      </c>
      <c r="F225" s="22">
        <v>1.2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3" customFormat="1" ht="15" customHeight="1" hidden="1">
      <c r="A226" s="31" t="s">
        <v>1149</v>
      </c>
      <c r="B226" s="29">
        <f t="shared" si="11"/>
        <v>252</v>
      </c>
      <c r="C226" s="27">
        <v>210</v>
      </c>
      <c r="D226" s="33"/>
      <c r="E226" s="27">
        <f t="shared" si="10"/>
        <v>0</v>
      </c>
      <c r="F226" s="22">
        <v>1.2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3" customFormat="1" ht="15" customHeight="1" hidden="1">
      <c r="A227" s="31" t="s">
        <v>1155</v>
      </c>
      <c r="B227" s="29">
        <f t="shared" si="11"/>
        <v>9.36</v>
      </c>
      <c r="C227" s="27">
        <v>7.8</v>
      </c>
      <c r="D227" s="33"/>
      <c r="E227" s="27">
        <f t="shared" si="10"/>
        <v>0</v>
      </c>
      <c r="F227" s="22">
        <v>1.2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3" customFormat="1" ht="15" customHeight="1" hidden="1">
      <c r="A228" s="31" t="s">
        <v>550</v>
      </c>
      <c r="B228" s="29">
        <f t="shared" si="11"/>
        <v>121.68</v>
      </c>
      <c r="C228" s="27">
        <v>101.4</v>
      </c>
      <c r="D228" s="33"/>
      <c r="E228" s="27">
        <f t="shared" si="10"/>
        <v>0</v>
      </c>
      <c r="F228" s="22">
        <v>1.2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3" customFormat="1" ht="15" customHeight="1" hidden="1">
      <c r="A229" s="31" t="s">
        <v>1148</v>
      </c>
      <c r="B229" s="29">
        <f t="shared" si="11"/>
        <v>127.29599999999999</v>
      </c>
      <c r="C229" s="32">
        <v>106.08</v>
      </c>
      <c r="D229" s="33"/>
      <c r="E229" s="27">
        <f t="shared" si="10"/>
        <v>0</v>
      </c>
      <c r="F229" s="22">
        <v>1.2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3" customFormat="1" ht="15" customHeight="1" hidden="1">
      <c r="A230" s="31" t="s">
        <v>1156</v>
      </c>
      <c r="B230" s="29">
        <f t="shared" si="11"/>
        <v>80.496</v>
      </c>
      <c r="C230" s="32">
        <v>67.08</v>
      </c>
      <c r="D230" s="33"/>
      <c r="E230" s="27">
        <f t="shared" si="10"/>
        <v>0</v>
      </c>
      <c r="F230" s="22">
        <v>1.2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3" customFormat="1" ht="15" customHeight="1" hidden="1">
      <c r="A231" s="28" t="s">
        <v>770</v>
      </c>
      <c r="B231" s="29">
        <f t="shared" si="11"/>
        <v>204</v>
      </c>
      <c r="C231" s="27">
        <v>170</v>
      </c>
      <c r="D231" s="34"/>
      <c r="E231" s="27">
        <f t="shared" si="10"/>
        <v>0</v>
      </c>
      <c r="F231" s="22">
        <v>1.2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3" customFormat="1" ht="15" customHeight="1" hidden="1">
      <c r="A232" s="28" t="s">
        <v>673</v>
      </c>
      <c r="B232" s="29">
        <f t="shared" si="11"/>
        <v>120</v>
      </c>
      <c r="C232" s="27">
        <v>100</v>
      </c>
      <c r="D232" s="34"/>
      <c r="E232" s="27">
        <f t="shared" si="10"/>
        <v>0</v>
      </c>
      <c r="F232" s="22">
        <v>1.2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3" customFormat="1" ht="15" customHeight="1" hidden="1">
      <c r="A233" s="31" t="s">
        <v>1157</v>
      </c>
      <c r="B233" s="29">
        <f t="shared" si="11"/>
        <v>102.96</v>
      </c>
      <c r="C233" s="32">
        <v>85.8</v>
      </c>
      <c r="D233" s="33"/>
      <c r="E233" s="27">
        <f t="shared" si="10"/>
        <v>0</v>
      </c>
      <c r="F233" s="22">
        <v>1.2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3" customFormat="1" ht="15" customHeight="1" hidden="1">
      <c r="A234" s="28" t="s">
        <v>206</v>
      </c>
      <c r="B234" s="29">
        <f t="shared" si="11"/>
        <v>112.32</v>
      </c>
      <c r="C234" s="27">
        <v>93.6</v>
      </c>
      <c r="D234" s="33"/>
      <c r="E234" s="27">
        <f t="shared" si="10"/>
        <v>0</v>
      </c>
      <c r="F234" s="22">
        <v>1.2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3" customFormat="1" ht="15" customHeight="1" hidden="1">
      <c r="A235" s="31" t="s">
        <v>822</v>
      </c>
      <c r="B235" s="29">
        <f t="shared" si="11"/>
        <v>150</v>
      </c>
      <c r="C235" s="32">
        <v>125</v>
      </c>
      <c r="D235" s="33"/>
      <c r="E235" s="27">
        <f t="shared" si="10"/>
        <v>0</v>
      </c>
      <c r="F235" s="22">
        <v>1.2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3" customFormat="1" ht="15" customHeight="1" hidden="1">
      <c r="A236" s="31" t="s">
        <v>528</v>
      </c>
      <c r="B236" s="29">
        <f t="shared" si="11"/>
        <v>357.55199999999996</v>
      </c>
      <c r="C236" s="32">
        <v>297.96</v>
      </c>
      <c r="D236" s="33"/>
      <c r="E236" s="27">
        <f t="shared" si="10"/>
        <v>0</v>
      </c>
      <c r="F236" s="22">
        <v>1.2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3" customFormat="1" ht="15" customHeight="1" hidden="1">
      <c r="A237" s="31" t="s">
        <v>560</v>
      </c>
      <c r="B237" s="29">
        <f t="shared" si="11"/>
        <v>102.96</v>
      </c>
      <c r="C237" s="32">
        <v>85.8</v>
      </c>
      <c r="D237" s="33"/>
      <c r="E237" s="27">
        <f t="shared" si="10"/>
        <v>0</v>
      </c>
      <c r="F237" s="22">
        <v>1.2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s="3" customFormat="1" ht="15" customHeight="1" hidden="1">
      <c r="A238" s="31" t="s">
        <v>553</v>
      </c>
      <c r="B238" s="29">
        <f t="shared" si="11"/>
        <v>496.0799999999999</v>
      </c>
      <c r="C238" s="32">
        <v>413.4</v>
      </c>
      <c r="D238" s="33"/>
      <c r="E238" s="27">
        <f t="shared" si="10"/>
        <v>0</v>
      </c>
      <c r="F238" s="22">
        <v>1.2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s="3" customFormat="1" ht="15" customHeight="1" hidden="1">
      <c r="A239" s="31" t="s">
        <v>553</v>
      </c>
      <c r="B239" s="29">
        <f t="shared" si="11"/>
        <v>385.632</v>
      </c>
      <c r="C239" s="32">
        <v>321.36</v>
      </c>
      <c r="D239" s="33"/>
      <c r="E239" s="27">
        <f t="shared" si="10"/>
        <v>0</v>
      </c>
      <c r="F239" s="22">
        <v>1.2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6" ht="15" customHeight="1" hidden="1">
      <c r="A240" s="31" t="s">
        <v>1158</v>
      </c>
      <c r="B240" s="29">
        <f t="shared" si="11"/>
        <v>147.88799999999998</v>
      </c>
      <c r="C240" s="32">
        <v>123.24</v>
      </c>
      <c r="D240" s="33"/>
      <c r="E240" s="27">
        <f t="shared" si="10"/>
        <v>0</v>
      </c>
      <c r="F240" s="22">
        <v>1.2</v>
      </c>
    </row>
    <row r="241" spans="1:6" ht="15" customHeight="1" hidden="1">
      <c r="A241" s="31" t="s">
        <v>1159</v>
      </c>
      <c r="B241" s="29">
        <f t="shared" si="11"/>
        <v>162.864</v>
      </c>
      <c r="C241" s="32">
        <v>135.72</v>
      </c>
      <c r="D241" s="33"/>
      <c r="E241" s="27">
        <f t="shared" si="10"/>
        <v>0</v>
      </c>
      <c r="F241" s="22">
        <v>1.2</v>
      </c>
    </row>
    <row r="242" spans="1:6" ht="15" customHeight="1" hidden="1">
      <c r="A242" s="28" t="s">
        <v>1161</v>
      </c>
      <c r="B242" s="29">
        <f t="shared" si="11"/>
        <v>76.752</v>
      </c>
      <c r="C242" s="32">
        <v>63.96</v>
      </c>
      <c r="D242" s="33"/>
      <c r="E242" s="27">
        <f t="shared" si="10"/>
        <v>0</v>
      </c>
      <c r="F242" s="22">
        <v>1.2</v>
      </c>
    </row>
    <row r="243" spans="1:6" ht="15" customHeight="1" hidden="1">
      <c r="A243" s="28" t="s">
        <v>1160</v>
      </c>
      <c r="B243" s="29">
        <f t="shared" si="11"/>
        <v>99.21600000000001</v>
      </c>
      <c r="C243" s="32">
        <v>82.68</v>
      </c>
      <c r="D243" s="33"/>
      <c r="E243" s="27">
        <f t="shared" si="10"/>
        <v>0</v>
      </c>
      <c r="F243" s="22">
        <v>1.2</v>
      </c>
    </row>
    <row r="244" spans="1:6" ht="15" customHeight="1" hidden="1">
      <c r="A244" s="28" t="s">
        <v>1162</v>
      </c>
      <c r="B244" s="29">
        <f t="shared" si="11"/>
        <v>15.6</v>
      </c>
      <c r="C244" s="32">
        <v>13</v>
      </c>
      <c r="D244" s="33"/>
      <c r="E244" s="27">
        <f t="shared" si="10"/>
        <v>0</v>
      </c>
      <c r="F244" s="22">
        <v>1.2</v>
      </c>
    </row>
    <row r="245" spans="1:6" ht="15" customHeight="1" hidden="1">
      <c r="A245" s="28" t="s">
        <v>1163</v>
      </c>
      <c r="B245" s="29">
        <f aca="true" t="shared" si="12" ref="B245:B276">C245*F245</f>
        <v>23.4</v>
      </c>
      <c r="C245" s="32">
        <v>19.5</v>
      </c>
      <c r="D245" s="33"/>
      <c r="E245" s="27">
        <f t="shared" si="10"/>
        <v>0</v>
      </c>
      <c r="F245" s="22">
        <v>1.2</v>
      </c>
    </row>
    <row r="246" spans="1:6" ht="15" customHeight="1" hidden="1">
      <c r="A246" s="28" t="s">
        <v>1164</v>
      </c>
      <c r="B246" s="29">
        <f t="shared" si="12"/>
        <v>14.975999999999999</v>
      </c>
      <c r="C246" s="27">
        <v>12.48</v>
      </c>
      <c r="D246" s="33"/>
      <c r="E246" s="27">
        <f t="shared" si="10"/>
        <v>0</v>
      </c>
      <c r="F246" s="22">
        <v>1.2</v>
      </c>
    </row>
    <row r="247" spans="1:6" ht="15" customHeight="1" hidden="1">
      <c r="A247" s="28" t="s">
        <v>111</v>
      </c>
      <c r="B247" s="29">
        <f t="shared" si="12"/>
        <v>0</v>
      </c>
      <c r="C247" s="27"/>
      <c r="D247" s="27"/>
      <c r="E247" s="27">
        <f t="shared" si="10"/>
        <v>0</v>
      </c>
      <c r="F247" s="22">
        <v>1.2</v>
      </c>
    </row>
    <row r="248" spans="1:6" s="5" customFormat="1" ht="15" customHeight="1" hidden="1">
      <c r="A248" s="44" t="s">
        <v>439</v>
      </c>
      <c r="B248" s="29">
        <f t="shared" si="12"/>
        <v>0</v>
      </c>
      <c r="C248" s="45"/>
      <c r="D248" s="34"/>
      <c r="E248" s="27">
        <f t="shared" si="10"/>
        <v>0</v>
      </c>
      <c r="F248" s="22">
        <v>1.2</v>
      </c>
    </row>
    <row r="249" spans="1:6" ht="27" customHeight="1">
      <c r="A249" s="23" t="s">
        <v>59</v>
      </c>
      <c r="B249" s="29">
        <f t="shared" si="12"/>
        <v>0</v>
      </c>
      <c r="C249" s="27"/>
      <c r="D249" s="27"/>
      <c r="E249" s="27">
        <f t="shared" si="10"/>
        <v>0</v>
      </c>
      <c r="F249" s="22">
        <v>1.2</v>
      </c>
    </row>
    <row r="250" spans="1:6" ht="15" customHeight="1" hidden="1">
      <c r="A250" s="28" t="s">
        <v>209</v>
      </c>
      <c r="B250" s="29">
        <f t="shared" si="12"/>
        <v>936</v>
      </c>
      <c r="C250" s="27">
        <v>780</v>
      </c>
      <c r="D250" s="34"/>
      <c r="E250" s="27">
        <f t="shared" si="10"/>
        <v>0</v>
      </c>
      <c r="F250" s="22">
        <v>1.2</v>
      </c>
    </row>
    <row r="251" spans="1:6" ht="15" customHeight="1" hidden="1">
      <c r="A251" s="28" t="s">
        <v>782</v>
      </c>
      <c r="B251" s="29">
        <f t="shared" si="12"/>
        <v>780</v>
      </c>
      <c r="C251" s="27">
        <v>650</v>
      </c>
      <c r="D251" s="34"/>
      <c r="E251" s="27">
        <f t="shared" si="10"/>
        <v>0</v>
      </c>
      <c r="F251" s="22">
        <v>1.2</v>
      </c>
    </row>
    <row r="252" spans="1:6" ht="15" customHeight="1" hidden="1">
      <c r="A252" s="28" t="s">
        <v>782</v>
      </c>
      <c r="B252" s="29">
        <f t="shared" si="12"/>
        <v>840</v>
      </c>
      <c r="C252" s="27">
        <v>700</v>
      </c>
      <c r="D252" s="34"/>
      <c r="E252" s="27">
        <f t="shared" si="10"/>
        <v>0</v>
      </c>
      <c r="F252" s="22">
        <v>1.2</v>
      </c>
    </row>
    <row r="253" spans="1:6" s="7" customFormat="1" ht="15" customHeight="1" hidden="1">
      <c r="A253" s="31" t="s">
        <v>883</v>
      </c>
      <c r="B253" s="29">
        <f t="shared" si="12"/>
        <v>804</v>
      </c>
      <c r="C253" s="32">
        <v>670</v>
      </c>
      <c r="D253" s="34"/>
      <c r="E253" s="27">
        <f t="shared" si="10"/>
        <v>0</v>
      </c>
      <c r="F253" s="22">
        <v>1.2</v>
      </c>
    </row>
    <row r="254" spans="1:6" s="7" customFormat="1" ht="15" customHeight="1" hidden="1">
      <c r="A254" s="48" t="s">
        <v>887</v>
      </c>
      <c r="B254" s="29">
        <f t="shared" si="12"/>
        <v>180</v>
      </c>
      <c r="C254" s="27">
        <v>150</v>
      </c>
      <c r="D254" s="34"/>
      <c r="E254" s="27">
        <f t="shared" si="10"/>
        <v>0</v>
      </c>
      <c r="F254" s="22">
        <v>1.2</v>
      </c>
    </row>
    <row r="255" spans="1:6" s="7" customFormat="1" ht="15" customHeight="1" hidden="1">
      <c r="A255" s="48" t="s">
        <v>882</v>
      </c>
      <c r="B255" s="29">
        <f t="shared" si="12"/>
        <v>120</v>
      </c>
      <c r="C255" s="27">
        <v>100</v>
      </c>
      <c r="D255" s="34"/>
      <c r="E255" s="27">
        <f t="shared" si="10"/>
        <v>0</v>
      </c>
      <c r="F255" s="22">
        <v>1.2</v>
      </c>
    </row>
    <row r="256" spans="1:6" s="7" customFormat="1" ht="15" customHeight="1" hidden="1">
      <c r="A256" s="28" t="s">
        <v>771</v>
      </c>
      <c r="B256" s="29">
        <f t="shared" si="12"/>
        <v>24</v>
      </c>
      <c r="C256" s="27">
        <v>20</v>
      </c>
      <c r="D256" s="34"/>
      <c r="E256" s="27">
        <f t="shared" si="10"/>
        <v>0</v>
      </c>
      <c r="F256" s="22">
        <v>1.2</v>
      </c>
    </row>
    <row r="257" spans="1:6" s="7" customFormat="1" ht="15" customHeight="1" hidden="1">
      <c r="A257" s="31" t="s">
        <v>889</v>
      </c>
      <c r="B257" s="29">
        <f t="shared" si="12"/>
        <v>600</v>
      </c>
      <c r="C257" s="32">
        <v>500</v>
      </c>
      <c r="D257" s="34"/>
      <c r="E257" s="27">
        <f t="shared" si="10"/>
        <v>0</v>
      </c>
      <c r="F257" s="22">
        <v>1.2</v>
      </c>
    </row>
    <row r="258" spans="1:6" s="7" customFormat="1" ht="27" customHeight="1" hidden="1">
      <c r="A258" s="31" t="s">
        <v>888</v>
      </c>
      <c r="B258" s="29">
        <f t="shared" si="12"/>
        <v>300</v>
      </c>
      <c r="C258" s="27">
        <v>250</v>
      </c>
      <c r="D258" s="33"/>
      <c r="E258" s="27">
        <f t="shared" si="10"/>
        <v>0</v>
      </c>
      <c r="F258" s="22">
        <v>1.2</v>
      </c>
    </row>
    <row r="259" spans="1:6" s="7" customFormat="1" ht="15" customHeight="1" hidden="1">
      <c r="A259" s="31" t="s">
        <v>328</v>
      </c>
      <c r="B259" s="29">
        <f t="shared" si="12"/>
        <v>360</v>
      </c>
      <c r="C259" s="27">
        <v>300</v>
      </c>
      <c r="D259" s="33"/>
      <c r="E259" s="27">
        <f t="shared" si="10"/>
        <v>0</v>
      </c>
      <c r="F259" s="22">
        <v>1.2</v>
      </c>
    </row>
    <row r="260" spans="1:6" s="7" customFormat="1" ht="15" customHeight="1" hidden="1">
      <c r="A260" s="31" t="s">
        <v>884</v>
      </c>
      <c r="B260" s="29">
        <f t="shared" si="12"/>
        <v>72</v>
      </c>
      <c r="C260" s="27">
        <v>60</v>
      </c>
      <c r="D260" s="34"/>
      <c r="E260" s="27">
        <f t="shared" si="10"/>
        <v>0</v>
      </c>
      <c r="F260" s="22">
        <v>1.2</v>
      </c>
    </row>
    <row r="261" spans="1:6" ht="15" customHeight="1" hidden="1">
      <c r="A261" s="28" t="s">
        <v>210</v>
      </c>
      <c r="B261" s="29">
        <f t="shared" si="12"/>
        <v>898.56</v>
      </c>
      <c r="C261" s="27">
        <v>748.8</v>
      </c>
      <c r="D261" s="34"/>
      <c r="E261" s="27">
        <f t="shared" si="10"/>
        <v>0</v>
      </c>
      <c r="F261" s="22">
        <v>1.2</v>
      </c>
    </row>
    <row r="262" spans="1:6" ht="15" customHeight="1" hidden="1">
      <c r="A262" s="28" t="s">
        <v>868</v>
      </c>
      <c r="B262" s="29">
        <f t="shared" si="12"/>
        <v>2160</v>
      </c>
      <c r="C262" s="27">
        <v>1800</v>
      </c>
      <c r="D262" s="34"/>
      <c r="E262" s="27">
        <f t="shared" si="10"/>
        <v>0</v>
      </c>
      <c r="F262" s="22">
        <v>1.2</v>
      </c>
    </row>
    <row r="263" spans="1:6" ht="15" customHeight="1" hidden="1">
      <c r="A263" s="28" t="s">
        <v>1069</v>
      </c>
      <c r="B263" s="29">
        <f t="shared" si="12"/>
        <v>842.4</v>
      </c>
      <c r="C263" s="27">
        <v>702</v>
      </c>
      <c r="D263" s="34"/>
      <c r="E263" s="27">
        <f t="shared" si="10"/>
        <v>0</v>
      </c>
      <c r="F263" s="22">
        <v>1.2</v>
      </c>
    </row>
    <row r="264" spans="1:6" ht="15" customHeight="1" hidden="1">
      <c r="A264" s="28" t="s">
        <v>1069</v>
      </c>
      <c r="B264" s="29">
        <f t="shared" si="12"/>
        <v>936</v>
      </c>
      <c r="C264" s="27">
        <v>780</v>
      </c>
      <c r="D264" s="34"/>
      <c r="E264" s="27">
        <f t="shared" si="10"/>
        <v>0</v>
      </c>
      <c r="F264" s="22">
        <v>1.2</v>
      </c>
    </row>
    <row r="265" spans="1:6" ht="15" customHeight="1" hidden="1">
      <c r="A265" s="28" t="s">
        <v>1069</v>
      </c>
      <c r="B265" s="29">
        <f t="shared" si="12"/>
        <v>379.52399999999994</v>
      </c>
      <c r="C265" s="27">
        <v>316.27</v>
      </c>
      <c r="D265" s="34"/>
      <c r="E265" s="27">
        <f t="shared" si="10"/>
        <v>0</v>
      </c>
      <c r="F265" s="22">
        <v>1.2</v>
      </c>
    </row>
    <row r="266" spans="1:6" ht="15" customHeight="1" hidden="1">
      <c r="A266" s="28" t="s">
        <v>1069</v>
      </c>
      <c r="B266" s="29">
        <f t="shared" si="12"/>
        <v>3369.6</v>
      </c>
      <c r="C266" s="27">
        <v>2808</v>
      </c>
      <c r="D266" s="34"/>
      <c r="E266" s="27">
        <f aca="true" t="shared" si="13" ref="E266:E329">B266*D266</f>
        <v>0</v>
      </c>
      <c r="F266" s="22">
        <v>1.2</v>
      </c>
    </row>
    <row r="267" spans="1:6" ht="15" customHeight="1" hidden="1">
      <c r="A267" s="28" t="s">
        <v>1070</v>
      </c>
      <c r="B267" s="29">
        <f t="shared" si="12"/>
        <v>840</v>
      </c>
      <c r="C267" s="27">
        <v>700</v>
      </c>
      <c r="D267" s="34"/>
      <c r="E267" s="27">
        <f t="shared" si="13"/>
        <v>0</v>
      </c>
      <c r="F267" s="22">
        <v>1.2</v>
      </c>
    </row>
    <row r="268" spans="1:6" ht="15" customHeight="1" hidden="1">
      <c r="A268" s="31" t="s">
        <v>211</v>
      </c>
      <c r="B268" s="29">
        <f t="shared" si="12"/>
        <v>698.4</v>
      </c>
      <c r="C268" s="27">
        <v>582</v>
      </c>
      <c r="D268" s="34"/>
      <c r="E268" s="27">
        <f t="shared" si="13"/>
        <v>0</v>
      </c>
      <c r="F268" s="22">
        <v>1.2</v>
      </c>
    </row>
    <row r="269" spans="1:6" ht="15" customHeight="1" hidden="1">
      <c r="A269" s="31" t="s">
        <v>442</v>
      </c>
      <c r="B269" s="29">
        <f t="shared" si="12"/>
        <v>1310.3999999999999</v>
      </c>
      <c r="C269" s="27">
        <v>1092</v>
      </c>
      <c r="D269" s="34"/>
      <c r="E269" s="27">
        <f t="shared" si="13"/>
        <v>0</v>
      </c>
      <c r="F269" s="22">
        <v>1.2</v>
      </c>
    </row>
    <row r="270" spans="1:6" ht="15" customHeight="1" hidden="1">
      <c r="A270" s="28" t="s">
        <v>1071</v>
      </c>
      <c r="B270" s="29">
        <f t="shared" si="12"/>
        <v>600</v>
      </c>
      <c r="C270" s="27">
        <v>500</v>
      </c>
      <c r="D270" s="34"/>
      <c r="E270" s="27">
        <f t="shared" si="13"/>
        <v>0</v>
      </c>
      <c r="F270" s="22">
        <v>1.2</v>
      </c>
    </row>
    <row r="271" spans="1:6" ht="15" customHeight="1" hidden="1">
      <c r="A271" s="28" t="s">
        <v>1072</v>
      </c>
      <c r="B271" s="29">
        <f t="shared" si="12"/>
        <v>589.68</v>
      </c>
      <c r="C271" s="27">
        <v>491.4</v>
      </c>
      <c r="D271" s="34"/>
      <c r="E271" s="27">
        <f t="shared" si="13"/>
        <v>0</v>
      </c>
      <c r="F271" s="22">
        <v>1.2</v>
      </c>
    </row>
    <row r="272" spans="1:256" s="3" customFormat="1" ht="15" customHeight="1" hidden="1">
      <c r="A272" s="28" t="s">
        <v>212</v>
      </c>
      <c r="B272" s="29">
        <f t="shared" si="12"/>
        <v>936</v>
      </c>
      <c r="C272" s="27">
        <v>780</v>
      </c>
      <c r="D272" s="34"/>
      <c r="E272" s="27">
        <f t="shared" si="13"/>
        <v>0</v>
      </c>
      <c r="F272" s="22">
        <v>1.2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s="3" customFormat="1" ht="15" customHeight="1" hidden="1">
      <c r="A273" s="28" t="s">
        <v>1073</v>
      </c>
      <c r="B273" s="29">
        <f t="shared" si="12"/>
        <v>379.52399999999994</v>
      </c>
      <c r="C273" s="27">
        <v>316.27</v>
      </c>
      <c r="D273" s="34"/>
      <c r="E273" s="27">
        <f t="shared" si="13"/>
        <v>0</v>
      </c>
      <c r="F273" s="22">
        <v>1.2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s="3" customFormat="1" ht="15" customHeight="1" hidden="1">
      <c r="A274" s="28" t="s">
        <v>1074</v>
      </c>
      <c r="B274" s="29">
        <f t="shared" si="12"/>
        <v>561.6</v>
      </c>
      <c r="C274" s="27">
        <v>468</v>
      </c>
      <c r="D274" s="34"/>
      <c r="E274" s="27">
        <f t="shared" si="13"/>
        <v>0</v>
      </c>
      <c r="F274" s="22">
        <v>1.2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s="3" customFormat="1" ht="15" customHeight="1" hidden="1">
      <c r="A275" s="28" t="s">
        <v>1075</v>
      </c>
      <c r="B275" s="29">
        <f t="shared" si="12"/>
        <v>2280</v>
      </c>
      <c r="C275" s="27">
        <v>1900</v>
      </c>
      <c r="D275" s="34"/>
      <c r="E275" s="27">
        <f t="shared" si="13"/>
        <v>0</v>
      </c>
      <c r="F275" s="22">
        <v>1.2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s="3" customFormat="1" ht="15" customHeight="1" hidden="1">
      <c r="A276" s="31" t="s">
        <v>780</v>
      </c>
      <c r="B276" s="29">
        <f t="shared" si="12"/>
        <v>1200</v>
      </c>
      <c r="C276" s="27">
        <v>1000</v>
      </c>
      <c r="D276" s="34"/>
      <c r="E276" s="27">
        <f t="shared" si="13"/>
        <v>0</v>
      </c>
      <c r="F276" s="22">
        <v>1.2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s="3" customFormat="1" ht="15" customHeight="1" hidden="1">
      <c r="A277" s="31" t="s">
        <v>866</v>
      </c>
      <c r="B277" s="29">
        <f aca="true" t="shared" si="14" ref="B277:B308">C277*F277</f>
        <v>1560</v>
      </c>
      <c r="C277" s="27">
        <v>1300</v>
      </c>
      <c r="D277" s="34"/>
      <c r="E277" s="27">
        <f t="shared" si="13"/>
        <v>0</v>
      </c>
      <c r="F277" s="22">
        <v>1.2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s="3" customFormat="1" ht="15" customHeight="1" hidden="1">
      <c r="A278" s="31" t="s">
        <v>780</v>
      </c>
      <c r="B278" s="29">
        <f t="shared" si="14"/>
        <v>1380</v>
      </c>
      <c r="C278" s="27">
        <v>1150</v>
      </c>
      <c r="D278" s="34"/>
      <c r="E278" s="27">
        <f t="shared" si="13"/>
        <v>0</v>
      </c>
      <c r="F278" s="22">
        <v>1.2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s="3" customFormat="1" ht="15" customHeight="1" hidden="1">
      <c r="A279" s="31" t="s">
        <v>867</v>
      </c>
      <c r="B279" s="29">
        <f t="shared" si="14"/>
        <v>840</v>
      </c>
      <c r="C279" s="27">
        <v>700</v>
      </c>
      <c r="D279" s="34"/>
      <c r="E279" s="27">
        <f t="shared" si="13"/>
        <v>0</v>
      </c>
      <c r="F279" s="22">
        <v>1.2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s="3" customFormat="1" ht="15" customHeight="1" hidden="1">
      <c r="A280" s="31" t="s">
        <v>869</v>
      </c>
      <c r="B280" s="29">
        <f t="shared" si="14"/>
        <v>2040</v>
      </c>
      <c r="C280" s="27">
        <v>1700</v>
      </c>
      <c r="D280" s="34"/>
      <c r="E280" s="27">
        <f t="shared" si="13"/>
        <v>0</v>
      </c>
      <c r="F280" s="22">
        <v>1.2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s="3" customFormat="1" ht="15" customHeight="1">
      <c r="A281" s="31" t="s">
        <v>1485</v>
      </c>
      <c r="B281" s="29">
        <f t="shared" si="14"/>
        <v>1020</v>
      </c>
      <c r="C281" s="27">
        <v>850</v>
      </c>
      <c r="D281" s="34">
        <v>2</v>
      </c>
      <c r="E281" s="27">
        <f t="shared" si="13"/>
        <v>2040</v>
      </c>
      <c r="F281" s="22">
        <v>1.2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s="3" customFormat="1" ht="15" customHeight="1" hidden="1">
      <c r="A282" s="31" t="s">
        <v>776</v>
      </c>
      <c r="B282" s="29">
        <f t="shared" si="14"/>
        <v>655.1999999999999</v>
      </c>
      <c r="C282" s="27">
        <v>546</v>
      </c>
      <c r="D282" s="34"/>
      <c r="E282" s="27">
        <f t="shared" si="13"/>
        <v>0</v>
      </c>
      <c r="F282" s="22">
        <v>1.2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s="3" customFormat="1" ht="15" customHeight="1" hidden="1">
      <c r="A283" s="31" t="s">
        <v>819</v>
      </c>
      <c r="B283" s="29">
        <f t="shared" si="14"/>
        <v>842.4</v>
      </c>
      <c r="C283" s="27">
        <v>702</v>
      </c>
      <c r="D283" s="34"/>
      <c r="E283" s="27">
        <f t="shared" si="13"/>
        <v>0</v>
      </c>
      <c r="F283" s="22">
        <v>1.2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s="3" customFormat="1" ht="15" customHeight="1" hidden="1">
      <c r="A284" s="31" t="s">
        <v>459</v>
      </c>
      <c r="B284" s="29">
        <f t="shared" si="14"/>
        <v>600</v>
      </c>
      <c r="C284" s="27">
        <v>500</v>
      </c>
      <c r="D284" s="34"/>
      <c r="E284" s="27">
        <f t="shared" si="13"/>
        <v>0</v>
      </c>
      <c r="F284" s="22">
        <v>1.2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s="3" customFormat="1" ht="15" customHeight="1" hidden="1">
      <c r="A285" s="31" t="s">
        <v>459</v>
      </c>
      <c r="B285" s="29">
        <f t="shared" si="14"/>
        <v>561.6</v>
      </c>
      <c r="C285" s="27">
        <v>468</v>
      </c>
      <c r="D285" s="34"/>
      <c r="E285" s="27">
        <f t="shared" si="13"/>
        <v>0</v>
      </c>
      <c r="F285" s="22">
        <v>1.2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s="3" customFormat="1" ht="15" customHeight="1" hidden="1">
      <c r="A286" s="31" t="s">
        <v>773</v>
      </c>
      <c r="B286" s="29">
        <f t="shared" si="14"/>
        <v>187.2</v>
      </c>
      <c r="C286" s="27">
        <v>156</v>
      </c>
      <c r="D286" s="34"/>
      <c r="E286" s="27">
        <f t="shared" si="13"/>
        <v>0</v>
      </c>
      <c r="F286" s="22">
        <v>1.2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s="3" customFormat="1" ht="15" customHeight="1" hidden="1">
      <c r="A287" s="31" t="s">
        <v>873</v>
      </c>
      <c r="B287" s="29">
        <f t="shared" si="14"/>
        <v>1680</v>
      </c>
      <c r="C287" s="27">
        <v>1400</v>
      </c>
      <c r="D287" s="34"/>
      <c r="E287" s="27">
        <f t="shared" si="13"/>
        <v>0</v>
      </c>
      <c r="F287" s="22">
        <v>1.2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s="3" customFormat="1" ht="15" customHeight="1" hidden="1">
      <c r="A288" s="31" t="s">
        <v>872</v>
      </c>
      <c r="B288" s="29">
        <f t="shared" si="14"/>
        <v>1200</v>
      </c>
      <c r="C288" s="27">
        <v>1000</v>
      </c>
      <c r="D288" s="34"/>
      <c r="E288" s="27">
        <f t="shared" si="13"/>
        <v>0</v>
      </c>
      <c r="F288" s="22">
        <v>1.2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s="3" customFormat="1" ht="15" customHeight="1" hidden="1">
      <c r="A289" s="31" t="s">
        <v>541</v>
      </c>
      <c r="B289" s="29">
        <f t="shared" si="14"/>
        <v>1760.3999999999999</v>
      </c>
      <c r="C289" s="27">
        <v>1467</v>
      </c>
      <c r="D289" s="34"/>
      <c r="E289" s="27">
        <f t="shared" si="13"/>
        <v>0</v>
      </c>
      <c r="F289" s="22">
        <v>1.2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s="3" customFormat="1" ht="15" customHeight="1" hidden="1">
      <c r="A290" s="31" t="s">
        <v>874</v>
      </c>
      <c r="B290" s="29">
        <f t="shared" si="14"/>
        <v>3000</v>
      </c>
      <c r="C290" s="27">
        <v>2500</v>
      </c>
      <c r="D290" s="34"/>
      <c r="E290" s="27">
        <f t="shared" si="13"/>
        <v>0</v>
      </c>
      <c r="F290" s="22">
        <v>1.2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s="3" customFormat="1" ht="27" customHeight="1" hidden="1">
      <c r="A291" s="31" t="s">
        <v>881</v>
      </c>
      <c r="B291" s="29">
        <f t="shared" si="14"/>
        <v>301.416</v>
      </c>
      <c r="C291" s="27">
        <v>251.18</v>
      </c>
      <c r="D291" s="34"/>
      <c r="E291" s="27">
        <f t="shared" si="13"/>
        <v>0</v>
      </c>
      <c r="F291" s="22">
        <v>1.2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s="3" customFormat="1" ht="15" customHeight="1" hidden="1">
      <c r="A292" s="31" t="s">
        <v>858</v>
      </c>
      <c r="B292" s="29">
        <f t="shared" si="14"/>
        <v>2400</v>
      </c>
      <c r="C292" s="27">
        <v>2000</v>
      </c>
      <c r="D292" s="34"/>
      <c r="E292" s="27">
        <f t="shared" si="13"/>
        <v>0</v>
      </c>
      <c r="F292" s="22">
        <v>1.2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s="3" customFormat="1" ht="15" customHeight="1" hidden="1">
      <c r="A293" s="31" t="s">
        <v>772</v>
      </c>
      <c r="B293" s="29">
        <f t="shared" si="14"/>
        <v>336.96</v>
      </c>
      <c r="C293" s="27">
        <v>280.8</v>
      </c>
      <c r="D293" s="34"/>
      <c r="E293" s="27">
        <f t="shared" si="13"/>
        <v>0</v>
      </c>
      <c r="F293" s="22">
        <v>1.2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s="3" customFormat="1" ht="15" customHeight="1" hidden="1">
      <c r="A294" s="31" t="s">
        <v>542</v>
      </c>
      <c r="B294" s="29">
        <f t="shared" si="14"/>
        <v>1440</v>
      </c>
      <c r="C294" s="27">
        <v>1200</v>
      </c>
      <c r="D294" s="34"/>
      <c r="E294" s="27">
        <f t="shared" si="13"/>
        <v>0</v>
      </c>
      <c r="F294" s="22">
        <v>1.2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s="3" customFormat="1" ht="15" customHeight="1" hidden="1">
      <c r="A295" s="28" t="s">
        <v>879</v>
      </c>
      <c r="B295" s="29">
        <f t="shared" si="14"/>
        <v>936</v>
      </c>
      <c r="C295" s="27">
        <v>780</v>
      </c>
      <c r="D295" s="34"/>
      <c r="E295" s="27">
        <f t="shared" si="13"/>
        <v>0</v>
      </c>
      <c r="F295" s="22">
        <v>1.2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s="3" customFormat="1" ht="15" customHeight="1" hidden="1">
      <c r="A296" s="28" t="s">
        <v>329</v>
      </c>
      <c r="B296" s="29">
        <f t="shared" si="14"/>
        <v>1980</v>
      </c>
      <c r="C296" s="27">
        <v>1650</v>
      </c>
      <c r="D296" s="34"/>
      <c r="E296" s="27">
        <f t="shared" si="13"/>
        <v>0</v>
      </c>
      <c r="F296" s="22">
        <v>1.2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s="3" customFormat="1" ht="15" customHeight="1" hidden="1">
      <c r="A297" s="28" t="s">
        <v>932</v>
      </c>
      <c r="B297" s="29">
        <f t="shared" si="14"/>
        <v>3182.4</v>
      </c>
      <c r="C297" s="27">
        <v>2652</v>
      </c>
      <c r="D297" s="34"/>
      <c r="E297" s="27">
        <f t="shared" si="13"/>
        <v>0</v>
      </c>
      <c r="F297" s="22">
        <v>1.2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s="3" customFormat="1" ht="27.75" customHeight="1" hidden="1">
      <c r="A298" s="31" t="s">
        <v>1083</v>
      </c>
      <c r="B298" s="29">
        <f t="shared" si="14"/>
        <v>565.536</v>
      </c>
      <c r="C298" s="27">
        <v>471.28</v>
      </c>
      <c r="D298" s="34"/>
      <c r="E298" s="27">
        <f t="shared" si="13"/>
        <v>0</v>
      </c>
      <c r="F298" s="22">
        <v>1.2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3" customFormat="1" ht="15" customHeight="1" hidden="1">
      <c r="A299" s="31" t="s">
        <v>933</v>
      </c>
      <c r="B299" s="29">
        <f t="shared" si="14"/>
        <v>4800</v>
      </c>
      <c r="C299" s="27">
        <v>4000</v>
      </c>
      <c r="D299" s="34"/>
      <c r="E299" s="27">
        <f t="shared" si="13"/>
        <v>0</v>
      </c>
      <c r="F299" s="22">
        <v>1.2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3" customFormat="1" ht="15" customHeight="1" hidden="1">
      <c r="A300" s="31" t="s">
        <v>877</v>
      </c>
      <c r="B300" s="29">
        <f t="shared" si="14"/>
        <v>330</v>
      </c>
      <c r="C300" s="27">
        <v>275</v>
      </c>
      <c r="D300" s="34"/>
      <c r="E300" s="27">
        <f t="shared" si="13"/>
        <v>0</v>
      </c>
      <c r="F300" s="22">
        <v>1.2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3" customFormat="1" ht="15" customHeight="1" hidden="1">
      <c r="A301" s="31" t="s">
        <v>671</v>
      </c>
      <c r="B301" s="29">
        <f t="shared" si="14"/>
        <v>456</v>
      </c>
      <c r="C301" s="27">
        <v>380</v>
      </c>
      <c r="D301" s="34"/>
      <c r="E301" s="27">
        <f t="shared" si="13"/>
        <v>0</v>
      </c>
      <c r="F301" s="22">
        <v>1.2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3" customFormat="1" ht="15" customHeight="1" hidden="1">
      <c r="A302" s="28" t="s">
        <v>565</v>
      </c>
      <c r="B302" s="29">
        <f t="shared" si="14"/>
        <v>748.8</v>
      </c>
      <c r="C302" s="27">
        <v>624</v>
      </c>
      <c r="D302" s="34"/>
      <c r="E302" s="27">
        <f t="shared" si="13"/>
        <v>0</v>
      </c>
      <c r="F302" s="22">
        <v>1.2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3" customFormat="1" ht="15" customHeight="1" hidden="1">
      <c r="A303" s="28" t="s">
        <v>672</v>
      </c>
      <c r="B303" s="29">
        <f t="shared" si="14"/>
        <v>224.4</v>
      </c>
      <c r="C303" s="27">
        <v>187</v>
      </c>
      <c r="D303" s="34"/>
      <c r="E303" s="27">
        <f t="shared" si="13"/>
        <v>0</v>
      </c>
      <c r="F303" s="22">
        <v>1.2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3" customFormat="1" ht="15" customHeight="1" hidden="1">
      <c r="A304" s="28" t="s">
        <v>878</v>
      </c>
      <c r="B304" s="29">
        <f t="shared" si="14"/>
        <v>60</v>
      </c>
      <c r="C304" s="27">
        <v>50</v>
      </c>
      <c r="D304" s="34"/>
      <c r="E304" s="27">
        <f t="shared" si="13"/>
        <v>0</v>
      </c>
      <c r="F304" s="22">
        <v>1.2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3" customFormat="1" ht="15" customHeight="1" hidden="1">
      <c r="A305" s="31" t="s">
        <v>748</v>
      </c>
      <c r="B305" s="29">
        <f t="shared" si="14"/>
        <v>65.592</v>
      </c>
      <c r="C305" s="27">
        <v>54.66</v>
      </c>
      <c r="D305" s="34"/>
      <c r="E305" s="27">
        <f t="shared" si="13"/>
        <v>0</v>
      </c>
      <c r="F305" s="22">
        <v>1.2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3" customFormat="1" ht="15" customHeight="1" hidden="1">
      <c r="A306" s="31" t="s">
        <v>774</v>
      </c>
      <c r="B306" s="29">
        <f t="shared" si="14"/>
        <v>720</v>
      </c>
      <c r="C306" s="27">
        <v>600</v>
      </c>
      <c r="D306" s="34"/>
      <c r="E306" s="27">
        <f t="shared" si="13"/>
        <v>0</v>
      </c>
      <c r="F306" s="22">
        <v>1.2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3" customFormat="1" ht="15" customHeight="1" hidden="1">
      <c r="A307" s="31" t="s">
        <v>931</v>
      </c>
      <c r="B307" s="29">
        <f t="shared" si="14"/>
        <v>1800</v>
      </c>
      <c r="C307" s="27">
        <v>1500</v>
      </c>
      <c r="D307" s="34"/>
      <c r="E307" s="27">
        <f t="shared" si="13"/>
        <v>0</v>
      </c>
      <c r="F307" s="22">
        <v>1.2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3" customFormat="1" ht="15" customHeight="1" hidden="1">
      <c r="A308" s="31" t="s">
        <v>556</v>
      </c>
      <c r="B308" s="29">
        <f t="shared" si="14"/>
        <v>224.4</v>
      </c>
      <c r="C308" s="27">
        <v>187</v>
      </c>
      <c r="D308" s="34"/>
      <c r="E308" s="27">
        <f t="shared" si="13"/>
        <v>0</v>
      </c>
      <c r="F308" s="22">
        <v>1.2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3" customFormat="1" ht="15" customHeight="1" hidden="1">
      <c r="A309" s="31" t="s">
        <v>876</v>
      </c>
      <c r="B309" s="29">
        <f aca="true" t="shared" si="15" ref="B309:B335">C309*F309</f>
        <v>66</v>
      </c>
      <c r="C309" s="27">
        <v>55</v>
      </c>
      <c r="D309" s="34"/>
      <c r="E309" s="27">
        <f t="shared" si="13"/>
        <v>0</v>
      </c>
      <c r="F309" s="22">
        <v>1.2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3" customFormat="1" ht="15" customHeight="1" hidden="1">
      <c r="A310" s="31" t="s">
        <v>875</v>
      </c>
      <c r="B310" s="29">
        <f t="shared" si="15"/>
        <v>84</v>
      </c>
      <c r="C310" s="27">
        <v>70</v>
      </c>
      <c r="D310" s="34"/>
      <c r="E310" s="27">
        <f t="shared" si="13"/>
        <v>0</v>
      </c>
      <c r="F310" s="22">
        <v>1.2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3" customFormat="1" ht="15" customHeight="1" hidden="1">
      <c r="A311" s="31" t="s">
        <v>566</v>
      </c>
      <c r="B311" s="29">
        <f t="shared" si="15"/>
        <v>180</v>
      </c>
      <c r="C311" s="27">
        <v>150</v>
      </c>
      <c r="D311" s="34"/>
      <c r="E311" s="27">
        <f t="shared" si="13"/>
        <v>0</v>
      </c>
      <c r="F311" s="22">
        <v>1.2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3" customFormat="1" ht="15" customHeight="1" hidden="1">
      <c r="A312" s="31" t="s">
        <v>870</v>
      </c>
      <c r="B312" s="29">
        <f t="shared" si="15"/>
        <v>240</v>
      </c>
      <c r="C312" s="27">
        <v>200</v>
      </c>
      <c r="D312" s="34"/>
      <c r="E312" s="27">
        <f t="shared" si="13"/>
        <v>0</v>
      </c>
      <c r="F312" s="22">
        <v>1.2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3" customFormat="1" ht="15" customHeight="1" hidden="1">
      <c r="A313" s="31" t="s">
        <v>1082</v>
      </c>
      <c r="B313" s="29">
        <f t="shared" si="15"/>
        <v>57.288000000000004</v>
      </c>
      <c r="C313" s="27">
        <v>47.74</v>
      </c>
      <c r="D313" s="34"/>
      <c r="E313" s="27">
        <f t="shared" si="13"/>
        <v>0</v>
      </c>
      <c r="F313" s="22">
        <v>1.2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3" customFormat="1" ht="15" customHeight="1" hidden="1">
      <c r="A314" s="31" t="s">
        <v>1081</v>
      </c>
      <c r="B314" s="29">
        <f t="shared" si="15"/>
        <v>57.288000000000004</v>
      </c>
      <c r="C314" s="27">
        <v>47.74</v>
      </c>
      <c r="D314" s="34"/>
      <c r="E314" s="27">
        <f t="shared" si="13"/>
        <v>0</v>
      </c>
      <c r="F314" s="22">
        <v>1.2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3" customFormat="1" ht="15" customHeight="1" hidden="1">
      <c r="A315" s="31" t="s">
        <v>1080</v>
      </c>
      <c r="B315" s="29">
        <f t="shared" si="15"/>
        <v>57.288000000000004</v>
      </c>
      <c r="C315" s="27">
        <v>47.74</v>
      </c>
      <c r="D315" s="33"/>
      <c r="E315" s="27">
        <f t="shared" si="13"/>
        <v>0</v>
      </c>
      <c r="F315" s="22">
        <v>1.2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3" customFormat="1" ht="15" customHeight="1" hidden="1">
      <c r="A316" s="31" t="s">
        <v>1079</v>
      </c>
      <c r="B316" s="29">
        <f t="shared" si="15"/>
        <v>57.288000000000004</v>
      </c>
      <c r="C316" s="27">
        <v>47.74</v>
      </c>
      <c r="D316" s="33"/>
      <c r="E316" s="27">
        <f t="shared" si="13"/>
        <v>0</v>
      </c>
      <c r="F316" s="22">
        <v>1.2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3" customFormat="1" ht="15" customHeight="1" hidden="1">
      <c r="A317" s="31" t="s">
        <v>832</v>
      </c>
      <c r="B317" s="29">
        <f t="shared" si="15"/>
        <v>720</v>
      </c>
      <c r="C317" s="27">
        <v>600</v>
      </c>
      <c r="D317" s="33"/>
      <c r="E317" s="27">
        <f t="shared" si="13"/>
        <v>0</v>
      </c>
      <c r="F317" s="22">
        <v>1.2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3" customFormat="1" ht="15" customHeight="1" hidden="1">
      <c r="A318" s="31" t="s">
        <v>729</v>
      </c>
      <c r="B318" s="29">
        <f t="shared" si="15"/>
        <v>240</v>
      </c>
      <c r="C318" s="27">
        <v>200</v>
      </c>
      <c r="D318" s="33"/>
      <c r="E318" s="27">
        <f t="shared" si="13"/>
        <v>0</v>
      </c>
      <c r="F318" s="22">
        <v>1.2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3" customFormat="1" ht="15" customHeight="1" hidden="1">
      <c r="A319" s="31" t="s">
        <v>730</v>
      </c>
      <c r="B319" s="29">
        <f t="shared" si="15"/>
        <v>360</v>
      </c>
      <c r="C319" s="27">
        <v>300</v>
      </c>
      <c r="D319" s="33"/>
      <c r="E319" s="27">
        <f t="shared" si="13"/>
        <v>0</v>
      </c>
      <c r="F319" s="22">
        <v>1.2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3" customFormat="1" ht="15" customHeight="1" hidden="1">
      <c r="A320" s="31" t="s">
        <v>731</v>
      </c>
      <c r="B320" s="29">
        <f t="shared" si="15"/>
        <v>360</v>
      </c>
      <c r="C320" s="27">
        <v>300</v>
      </c>
      <c r="D320" s="33"/>
      <c r="E320" s="27">
        <f t="shared" si="13"/>
        <v>0</v>
      </c>
      <c r="F320" s="22">
        <v>1.2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3" customFormat="1" ht="15" customHeight="1" hidden="1">
      <c r="A321" s="31" t="s">
        <v>732</v>
      </c>
      <c r="B321" s="29">
        <f t="shared" si="15"/>
        <v>360</v>
      </c>
      <c r="C321" s="27">
        <v>300</v>
      </c>
      <c r="D321" s="35"/>
      <c r="E321" s="27">
        <f t="shared" si="13"/>
        <v>0</v>
      </c>
      <c r="F321" s="22">
        <v>1.2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3" customFormat="1" ht="15" customHeight="1" hidden="1">
      <c r="A322" s="31" t="s">
        <v>1078</v>
      </c>
      <c r="B322" s="29">
        <f t="shared" si="15"/>
        <v>600</v>
      </c>
      <c r="C322" s="27">
        <v>500</v>
      </c>
      <c r="D322" s="35"/>
      <c r="E322" s="27">
        <f t="shared" si="13"/>
        <v>0</v>
      </c>
      <c r="F322" s="22">
        <v>1.2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3" customFormat="1" ht="18.75" customHeight="1" hidden="1">
      <c r="A323" s="31" t="s">
        <v>1087</v>
      </c>
      <c r="B323" s="29">
        <f t="shared" si="15"/>
        <v>360</v>
      </c>
      <c r="C323" s="27">
        <v>300</v>
      </c>
      <c r="D323" s="35"/>
      <c r="E323" s="27">
        <f t="shared" si="13"/>
        <v>0</v>
      </c>
      <c r="F323" s="22">
        <v>1.2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3" customFormat="1" ht="17.25" customHeight="1" hidden="1">
      <c r="A324" s="31" t="s">
        <v>213</v>
      </c>
      <c r="B324" s="29">
        <f t="shared" si="15"/>
        <v>46.836</v>
      </c>
      <c r="C324" s="27">
        <v>39.03</v>
      </c>
      <c r="D324" s="35"/>
      <c r="E324" s="27">
        <f t="shared" si="13"/>
        <v>0</v>
      </c>
      <c r="F324" s="22">
        <v>1.2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3" customFormat="1" ht="15" customHeight="1" hidden="1">
      <c r="A325" s="31" t="s">
        <v>880</v>
      </c>
      <c r="B325" s="29">
        <f t="shared" si="15"/>
        <v>240</v>
      </c>
      <c r="C325" s="27">
        <v>200</v>
      </c>
      <c r="D325" s="35"/>
      <c r="E325" s="27">
        <f t="shared" si="13"/>
        <v>0</v>
      </c>
      <c r="F325" s="22">
        <v>1.2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3" customFormat="1" ht="27.75" customHeight="1" hidden="1">
      <c r="A326" s="31" t="s">
        <v>327</v>
      </c>
      <c r="B326" s="29">
        <f t="shared" si="15"/>
        <v>486</v>
      </c>
      <c r="C326" s="27">
        <v>405</v>
      </c>
      <c r="D326" s="35"/>
      <c r="E326" s="27">
        <f t="shared" si="13"/>
        <v>0</v>
      </c>
      <c r="F326" s="22">
        <v>1.2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3" customFormat="1" ht="27.75" customHeight="1" hidden="1">
      <c r="A327" s="31" t="s">
        <v>794</v>
      </c>
      <c r="B327" s="29">
        <f t="shared" si="15"/>
        <v>7140</v>
      </c>
      <c r="C327" s="27">
        <v>5950</v>
      </c>
      <c r="D327" s="35"/>
      <c r="E327" s="27">
        <f t="shared" si="13"/>
        <v>0</v>
      </c>
      <c r="F327" s="22">
        <v>1.2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3" customFormat="1" ht="27.75" customHeight="1" hidden="1">
      <c r="A328" s="31" t="s">
        <v>783</v>
      </c>
      <c r="B328" s="29">
        <f t="shared" si="15"/>
        <v>406.404</v>
      </c>
      <c r="C328" s="27">
        <v>338.67</v>
      </c>
      <c r="D328" s="35"/>
      <c r="E328" s="27">
        <f t="shared" si="13"/>
        <v>0</v>
      </c>
      <c r="F328" s="22">
        <v>1.2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3" customFormat="1" ht="27.75" customHeight="1" hidden="1">
      <c r="A329" s="31" t="s">
        <v>783</v>
      </c>
      <c r="B329" s="29">
        <f t="shared" si="15"/>
        <v>360</v>
      </c>
      <c r="C329" s="27">
        <v>300</v>
      </c>
      <c r="D329" s="35"/>
      <c r="E329" s="27">
        <f t="shared" si="13"/>
        <v>0</v>
      </c>
      <c r="F329" s="22">
        <v>1.2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3" customFormat="1" ht="27.75" customHeight="1" hidden="1">
      <c r="A330" s="31" t="s">
        <v>871</v>
      </c>
      <c r="B330" s="29">
        <f t="shared" si="15"/>
        <v>420</v>
      </c>
      <c r="C330" s="27">
        <v>350</v>
      </c>
      <c r="D330" s="35"/>
      <c r="E330" s="27">
        <f aca="true" t="shared" si="16" ref="E330:E393">B330*D330</f>
        <v>0</v>
      </c>
      <c r="F330" s="22">
        <v>1.2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3" customFormat="1" ht="15" customHeight="1" hidden="1">
      <c r="A331" s="31" t="s">
        <v>804</v>
      </c>
      <c r="B331" s="29">
        <f t="shared" si="15"/>
        <v>1123.2</v>
      </c>
      <c r="C331" s="27">
        <v>936</v>
      </c>
      <c r="D331" s="35"/>
      <c r="E331" s="27">
        <f t="shared" si="16"/>
        <v>0</v>
      </c>
      <c r="F331" s="22">
        <v>1.2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3" customFormat="1" ht="15" customHeight="1" hidden="1">
      <c r="A332" s="31" t="s">
        <v>304</v>
      </c>
      <c r="B332" s="29">
        <f t="shared" si="15"/>
        <v>1123.2</v>
      </c>
      <c r="C332" s="27">
        <v>936</v>
      </c>
      <c r="D332" s="33"/>
      <c r="E332" s="27">
        <f t="shared" si="16"/>
        <v>0</v>
      </c>
      <c r="F332" s="22">
        <v>1.2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3" customFormat="1" ht="15" customHeight="1" hidden="1">
      <c r="A333" s="31" t="s">
        <v>1077</v>
      </c>
      <c r="B333" s="29">
        <f t="shared" si="15"/>
        <v>852</v>
      </c>
      <c r="C333" s="27">
        <v>710</v>
      </c>
      <c r="D333" s="33"/>
      <c r="E333" s="27">
        <f t="shared" si="16"/>
        <v>0</v>
      </c>
      <c r="F333" s="22">
        <v>1.2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3" customFormat="1" ht="15" customHeight="1" hidden="1">
      <c r="A334" s="31" t="s">
        <v>1076</v>
      </c>
      <c r="B334" s="29">
        <f t="shared" si="15"/>
        <v>216.816</v>
      </c>
      <c r="C334" s="27">
        <v>180.68</v>
      </c>
      <c r="D334" s="33"/>
      <c r="E334" s="27">
        <f t="shared" si="16"/>
        <v>0</v>
      </c>
      <c r="F334" s="22">
        <v>1.2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3" customFormat="1" ht="15" customHeight="1" hidden="1">
      <c r="A335" s="36" t="s">
        <v>60</v>
      </c>
      <c r="B335" s="29">
        <f t="shared" si="15"/>
        <v>0</v>
      </c>
      <c r="C335" s="32"/>
      <c r="D335" s="27"/>
      <c r="E335" s="27">
        <f t="shared" si="16"/>
        <v>0</v>
      </c>
      <c r="F335" s="22">
        <v>1.2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3" customFormat="1" ht="15" customHeight="1" hidden="1">
      <c r="A336" s="31" t="s">
        <v>777</v>
      </c>
      <c r="B336" s="29">
        <v>350</v>
      </c>
      <c r="C336" s="32">
        <v>363.12</v>
      </c>
      <c r="D336" s="33"/>
      <c r="E336" s="27">
        <f t="shared" si="16"/>
        <v>0</v>
      </c>
      <c r="F336" s="22">
        <v>1.2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3" customFormat="1" ht="15" customHeight="1">
      <c r="A337" s="23" t="s">
        <v>61</v>
      </c>
      <c r="B337" s="29">
        <f aca="true" t="shared" si="17" ref="B337:B342">C337*F337</f>
        <v>0</v>
      </c>
      <c r="C337" s="27"/>
      <c r="D337" s="27"/>
      <c r="E337" s="27">
        <f t="shared" si="16"/>
        <v>0</v>
      </c>
      <c r="F337" s="22">
        <v>1.2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3" customFormat="1" ht="15" customHeight="1" hidden="1">
      <c r="A338" s="29" t="s">
        <v>524</v>
      </c>
      <c r="B338" s="29">
        <f t="shared" si="17"/>
        <v>21.599999999999998</v>
      </c>
      <c r="C338" s="27">
        <v>18</v>
      </c>
      <c r="D338" s="34"/>
      <c r="E338" s="27">
        <f t="shared" si="16"/>
        <v>0</v>
      </c>
      <c r="F338" s="22">
        <v>1.2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3" customFormat="1" ht="15" customHeight="1" hidden="1">
      <c r="A339" s="29" t="s">
        <v>567</v>
      </c>
      <c r="B339" s="29">
        <f t="shared" si="17"/>
        <v>24.708</v>
      </c>
      <c r="C339" s="27">
        <v>20.59</v>
      </c>
      <c r="D339" s="34"/>
      <c r="E339" s="27">
        <f t="shared" si="16"/>
        <v>0</v>
      </c>
      <c r="F339" s="22">
        <v>1.2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3" customFormat="1" ht="15" customHeight="1" hidden="1">
      <c r="A340" s="29" t="s">
        <v>788</v>
      </c>
      <c r="B340" s="29">
        <f t="shared" si="17"/>
        <v>21.599999999999998</v>
      </c>
      <c r="C340" s="27">
        <v>18</v>
      </c>
      <c r="D340" s="34"/>
      <c r="E340" s="27">
        <f t="shared" si="16"/>
        <v>0</v>
      </c>
      <c r="F340" s="22">
        <v>1.2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3" customFormat="1" ht="15" customHeight="1" hidden="1">
      <c r="A341" s="29" t="s">
        <v>789</v>
      </c>
      <c r="B341" s="29">
        <f t="shared" si="17"/>
        <v>21.599999999999998</v>
      </c>
      <c r="C341" s="27">
        <v>18</v>
      </c>
      <c r="D341" s="34"/>
      <c r="E341" s="27">
        <f t="shared" si="16"/>
        <v>0</v>
      </c>
      <c r="F341" s="22">
        <v>1.2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3" customFormat="1" ht="15" customHeight="1" hidden="1">
      <c r="A342" s="28" t="s">
        <v>204</v>
      </c>
      <c r="B342" s="29">
        <f t="shared" si="17"/>
        <v>26.112000000000002</v>
      </c>
      <c r="C342" s="27">
        <v>21.76</v>
      </c>
      <c r="D342" s="34"/>
      <c r="E342" s="27">
        <f t="shared" si="16"/>
        <v>0</v>
      </c>
      <c r="F342" s="22">
        <v>1.2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s="3" customFormat="1" ht="15" customHeight="1" hidden="1">
      <c r="A343" s="28" t="s">
        <v>675</v>
      </c>
      <c r="B343" s="29">
        <v>50</v>
      </c>
      <c r="C343" s="27">
        <v>50</v>
      </c>
      <c r="D343" s="34"/>
      <c r="E343" s="27">
        <f t="shared" si="16"/>
        <v>0</v>
      </c>
      <c r="F343" s="22">
        <v>1.2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s="3" customFormat="1" ht="15" customHeight="1" hidden="1">
      <c r="A344" s="28" t="s">
        <v>525</v>
      </c>
      <c r="B344" s="29">
        <f aca="true" t="shared" si="18" ref="B344:B367">C344*F344</f>
        <v>3.5999999999999996</v>
      </c>
      <c r="C344" s="27">
        <v>3</v>
      </c>
      <c r="D344" s="34"/>
      <c r="E344" s="27">
        <f t="shared" si="16"/>
        <v>0</v>
      </c>
      <c r="F344" s="22">
        <v>1.2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s="3" customFormat="1" ht="15" customHeight="1" hidden="1">
      <c r="A345" s="28" t="s">
        <v>526</v>
      </c>
      <c r="B345" s="29">
        <f t="shared" si="18"/>
        <v>40.440000000000005</v>
      </c>
      <c r="C345" s="27">
        <v>33.7</v>
      </c>
      <c r="D345" s="34"/>
      <c r="E345" s="27">
        <f t="shared" si="16"/>
        <v>0</v>
      </c>
      <c r="F345" s="22">
        <v>1.2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s="3" customFormat="1" ht="15" customHeight="1" hidden="1">
      <c r="A346" s="28" t="s">
        <v>3</v>
      </c>
      <c r="B346" s="29">
        <f t="shared" si="18"/>
        <v>7.199999999999999</v>
      </c>
      <c r="C346" s="27">
        <v>6</v>
      </c>
      <c r="D346" s="34"/>
      <c r="E346" s="27">
        <f t="shared" si="16"/>
        <v>0</v>
      </c>
      <c r="F346" s="22">
        <v>1.2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3" customFormat="1" ht="15" customHeight="1" hidden="1">
      <c r="A347" s="31" t="s">
        <v>1010</v>
      </c>
      <c r="B347" s="29">
        <f t="shared" si="18"/>
        <v>84</v>
      </c>
      <c r="C347" s="27">
        <v>70</v>
      </c>
      <c r="D347" s="34"/>
      <c r="E347" s="27">
        <f t="shared" si="16"/>
        <v>0</v>
      </c>
      <c r="F347" s="22">
        <v>1.2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3" customFormat="1" ht="15" customHeight="1" hidden="1">
      <c r="A348" s="31" t="s">
        <v>1011</v>
      </c>
      <c r="B348" s="29">
        <f t="shared" si="18"/>
        <v>96</v>
      </c>
      <c r="C348" s="27">
        <v>80</v>
      </c>
      <c r="D348" s="34"/>
      <c r="E348" s="27">
        <f t="shared" si="16"/>
        <v>0</v>
      </c>
      <c r="F348" s="22">
        <v>1.2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3" customFormat="1" ht="15" customHeight="1" hidden="1">
      <c r="A349" s="31" t="s">
        <v>1165</v>
      </c>
      <c r="B349" s="29">
        <f t="shared" si="18"/>
        <v>84</v>
      </c>
      <c r="C349" s="27">
        <v>70</v>
      </c>
      <c r="D349" s="34"/>
      <c r="E349" s="27">
        <f t="shared" si="16"/>
        <v>0</v>
      </c>
      <c r="F349" s="22">
        <v>1.2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3" customFormat="1" ht="15" customHeight="1" hidden="1">
      <c r="A350" s="28" t="s">
        <v>1166</v>
      </c>
      <c r="B350" s="29">
        <f t="shared" si="18"/>
        <v>67.392</v>
      </c>
      <c r="C350" s="27">
        <v>56.16</v>
      </c>
      <c r="D350" s="33"/>
      <c r="E350" s="27">
        <f t="shared" si="16"/>
        <v>0</v>
      </c>
      <c r="F350" s="22">
        <v>1.2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" customFormat="1" ht="15" customHeight="1" hidden="1">
      <c r="A351" s="28" t="s">
        <v>465</v>
      </c>
      <c r="B351" s="29">
        <f t="shared" si="18"/>
        <v>35.94</v>
      </c>
      <c r="C351" s="27">
        <v>29.95</v>
      </c>
      <c r="D351" s="34"/>
      <c r="E351" s="27">
        <f t="shared" si="16"/>
        <v>0</v>
      </c>
      <c r="F351" s="22">
        <v>1.2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" customFormat="1" ht="15" customHeight="1" hidden="1">
      <c r="A352" s="28" t="s">
        <v>452</v>
      </c>
      <c r="B352" s="29">
        <f t="shared" si="18"/>
        <v>10.296</v>
      </c>
      <c r="C352" s="27">
        <v>8.58</v>
      </c>
      <c r="D352" s="34"/>
      <c r="E352" s="27">
        <f t="shared" si="16"/>
        <v>0</v>
      </c>
      <c r="F352" s="22">
        <v>1.2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" customFormat="1" ht="15" customHeight="1" hidden="1">
      <c r="A353" s="28" t="s">
        <v>452</v>
      </c>
      <c r="B353" s="29">
        <f t="shared" si="18"/>
        <v>12.360000000000001</v>
      </c>
      <c r="C353" s="27">
        <v>10.3</v>
      </c>
      <c r="D353" s="34"/>
      <c r="E353" s="27">
        <f t="shared" si="16"/>
        <v>0</v>
      </c>
      <c r="F353" s="22">
        <v>1.2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" customFormat="1" ht="15" customHeight="1" hidden="1">
      <c r="A354" s="28" t="s">
        <v>538</v>
      </c>
      <c r="B354" s="29">
        <f t="shared" si="18"/>
        <v>19.092</v>
      </c>
      <c r="C354" s="27">
        <v>15.91</v>
      </c>
      <c r="D354" s="34"/>
      <c r="E354" s="27">
        <f t="shared" si="16"/>
        <v>0</v>
      </c>
      <c r="F354" s="22">
        <v>1.2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" customFormat="1" ht="15" customHeight="1" hidden="1">
      <c r="A355" s="28" t="s">
        <v>676</v>
      </c>
      <c r="B355" s="29">
        <f t="shared" si="18"/>
        <v>12</v>
      </c>
      <c r="C355" s="27">
        <v>10</v>
      </c>
      <c r="D355" s="34"/>
      <c r="E355" s="27">
        <f t="shared" si="16"/>
        <v>0</v>
      </c>
      <c r="F355" s="22">
        <v>1.2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" customFormat="1" ht="15" customHeight="1" hidden="1">
      <c r="A356" s="28" t="s">
        <v>1184</v>
      </c>
      <c r="B356" s="29">
        <f t="shared" si="18"/>
        <v>7.199999999999999</v>
      </c>
      <c r="C356" s="27">
        <v>6</v>
      </c>
      <c r="D356" s="34"/>
      <c r="E356" s="27">
        <f t="shared" si="16"/>
        <v>0</v>
      </c>
      <c r="F356" s="22">
        <v>1.2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" customFormat="1" ht="15" customHeight="1" hidden="1">
      <c r="A357" s="31" t="s">
        <v>1167</v>
      </c>
      <c r="B357" s="29">
        <f t="shared" si="18"/>
        <v>1.2</v>
      </c>
      <c r="C357" s="32">
        <v>1</v>
      </c>
      <c r="D357" s="33"/>
      <c r="E357" s="27">
        <f t="shared" si="16"/>
        <v>0</v>
      </c>
      <c r="F357" s="22">
        <v>1.2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" customFormat="1" ht="15" customHeight="1" hidden="1">
      <c r="A358" s="31" t="s">
        <v>1167</v>
      </c>
      <c r="B358" s="29">
        <f t="shared" si="18"/>
        <v>0.84</v>
      </c>
      <c r="C358" s="32">
        <v>0.7</v>
      </c>
      <c r="D358" s="33"/>
      <c r="E358" s="27">
        <f t="shared" si="16"/>
        <v>0</v>
      </c>
      <c r="F358" s="22">
        <v>1.2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" customFormat="1" ht="15" customHeight="1" hidden="1">
      <c r="A359" s="31" t="s">
        <v>121</v>
      </c>
      <c r="B359" s="29">
        <f t="shared" si="18"/>
        <v>6</v>
      </c>
      <c r="C359" s="32">
        <v>5</v>
      </c>
      <c r="D359" s="33"/>
      <c r="E359" s="27">
        <f t="shared" si="16"/>
        <v>0</v>
      </c>
      <c r="F359" s="22">
        <v>1.2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" customFormat="1" ht="15" customHeight="1">
      <c r="A360" s="28" t="s">
        <v>1168</v>
      </c>
      <c r="B360" s="29">
        <f t="shared" si="18"/>
        <v>40.440000000000005</v>
      </c>
      <c r="C360" s="27">
        <v>33.7</v>
      </c>
      <c r="D360" s="34">
        <v>4</v>
      </c>
      <c r="E360" s="27">
        <f t="shared" si="16"/>
        <v>161.76000000000002</v>
      </c>
      <c r="F360" s="22">
        <v>1.2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" customFormat="1" ht="15" customHeight="1">
      <c r="A361" s="28" t="s">
        <v>1486</v>
      </c>
      <c r="B361" s="29">
        <f t="shared" si="18"/>
        <v>22.907999999999998</v>
      </c>
      <c r="C361" s="27">
        <v>19.09</v>
      </c>
      <c r="D361" s="34">
        <v>5</v>
      </c>
      <c r="E361" s="27">
        <f t="shared" si="16"/>
        <v>114.53999999999999</v>
      </c>
      <c r="F361" s="22">
        <v>1.2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" customFormat="1" ht="15" customHeight="1" hidden="1">
      <c r="A362" s="28" t="s">
        <v>1169</v>
      </c>
      <c r="B362" s="29">
        <f t="shared" si="18"/>
        <v>6</v>
      </c>
      <c r="C362" s="27">
        <v>5</v>
      </c>
      <c r="D362" s="34"/>
      <c r="E362" s="27">
        <f t="shared" si="16"/>
        <v>0</v>
      </c>
      <c r="F362" s="22">
        <v>1.2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" customFormat="1" ht="27" customHeight="1" hidden="1">
      <c r="A363" s="28" t="s">
        <v>716</v>
      </c>
      <c r="B363" s="29">
        <f t="shared" si="18"/>
        <v>7.199999999999999</v>
      </c>
      <c r="C363" s="27">
        <v>6</v>
      </c>
      <c r="D363" s="34"/>
      <c r="E363" s="27">
        <f t="shared" si="16"/>
        <v>0</v>
      </c>
      <c r="F363" s="22">
        <v>1.2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3" customFormat="1" ht="15" customHeight="1" hidden="1">
      <c r="A364" s="28" t="s">
        <v>2</v>
      </c>
      <c r="B364" s="29">
        <f t="shared" si="18"/>
        <v>6.288</v>
      </c>
      <c r="C364" s="27">
        <v>5.24</v>
      </c>
      <c r="D364" s="34"/>
      <c r="E364" s="27">
        <f t="shared" si="16"/>
        <v>0</v>
      </c>
      <c r="F364" s="22">
        <v>1.2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3" customFormat="1" ht="15" customHeight="1" hidden="1">
      <c r="A365" s="28" t="s">
        <v>677</v>
      </c>
      <c r="B365" s="29">
        <f t="shared" si="18"/>
        <v>9.6</v>
      </c>
      <c r="C365" s="27">
        <v>8</v>
      </c>
      <c r="D365" s="34"/>
      <c r="E365" s="27">
        <f t="shared" si="16"/>
        <v>0</v>
      </c>
      <c r="F365" s="22">
        <v>1.2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" customFormat="1" ht="15" customHeight="1" hidden="1">
      <c r="A366" s="28" t="s">
        <v>1170</v>
      </c>
      <c r="B366" s="29">
        <f t="shared" si="18"/>
        <v>22.907999999999998</v>
      </c>
      <c r="C366" s="27">
        <v>19.09</v>
      </c>
      <c r="D366" s="34"/>
      <c r="E366" s="27">
        <f t="shared" si="16"/>
        <v>0</v>
      </c>
      <c r="F366" s="22">
        <v>1.2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" customFormat="1" ht="15" customHeight="1" hidden="1">
      <c r="A367" s="28" t="s">
        <v>1171</v>
      </c>
      <c r="B367" s="29">
        <f t="shared" si="18"/>
        <v>68.736</v>
      </c>
      <c r="C367" s="27">
        <v>57.28</v>
      </c>
      <c r="D367" s="34"/>
      <c r="E367" s="27">
        <f t="shared" si="16"/>
        <v>0</v>
      </c>
      <c r="F367" s="22">
        <v>1.2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3" customFormat="1" ht="15" customHeight="1" hidden="1">
      <c r="A368" s="28" t="s">
        <v>239</v>
      </c>
      <c r="B368" s="29">
        <v>90</v>
      </c>
      <c r="C368" s="27">
        <v>90.79</v>
      </c>
      <c r="D368" s="34"/>
      <c r="E368" s="27">
        <f t="shared" si="16"/>
        <v>0</v>
      </c>
      <c r="F368" s="22">
        <v>1.2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3" customFormat="1" ht="15" customHeight="1">
      <c r="A369" s="28" t="s">
        <v>1172</v>
      </c>
      <c r="B369" s="29">
        <f aca="true" t="shared" si="19" ref="B369:B383">C369*F369</f>
        <v>0.6</v>
      </c>
      <c r="C369" s="27">
        <v>0.5</v>
      </c>
      <c r="D369" s="34">
        <v>242</v>
      </c>
      <c r="E369" s="27">
        <f t="shared" si="16"/>
        <v>145.2</v>
      </c>
      <c r="F369" s="22">
        <v>1.2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" customFormat="1" ht="15" customHeight="1" hidden="1">
      <c r="A370" s="28" t="s">
        <v>1172</v>
      </c>
      <c r="B370" s="29">
        <f t="shared" si="19"/>
        <v>0.372</v>
      </c>
      <c r="C370" s="27">
        <v>0.31</v>
      </c>
      <c r="D370" s="34"/>
      <c r="E370" s="27">
        <f t="shared" si="16"/>
        <v>0</v>
      </c>
      <c r="F370" s="22">
        <v>1.2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" customFormat="1" ht="15" customHeight="1" hidden="1">
      <c r="A371" s="28" t="s">
        <v>453</v>
      </c>
      <c r="B371" s="29">
        <f t="shared" si="19"/>
        <v>4.2</v>
      </c>
      <c r="C371" s="27">
        <v>3.5</v>
      </c>
      <c r="D371" s="34"/>
      <c r="E371" s="27">
        <f t="shared" si="16"/>
        <v>0</v>
      </c>
      <c r="F371" s="22">
        <v>1.2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3" customFormat="1" ht="15" customHeight="1" hidden="1">
      <c r="A372" s="28" t="s">
        <v>453</v>
      </c>
      <c r="B372" s="29">
        <f t="shared" si="19"/>
        <v>2.808</v>
      </c>
      <c r="C372" s="27">
        <v>2.34</v>
      </c>
      <c r="D372" s="34"/>
      <c r="E372" s="27">
        <f t="shared" si="16"/>
        <v>0</v>
      </c>
      <c r="F372" s="22">
        <v>1.2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3" customFormat="1" ht="15" customHeight="1" hidden="1">
      <c r="A373" s="28" t="s">
        <v>454</v>
      </c>
      <c r="B373" s="29">
        <f t="shared" si="19"/>
        <v>4.68</v>
      </c>
      <c r="C373" s="27">
        <v>3.9</v>
      </c>
      <c r="D373" s="34"/>
      <c r="E373" s="27">
        <f t="shared" si="16"/>
        <v>0</v>
      </c>
      <c r="F373" s="22">
        <v>1.2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3" customFormat="1" ht="15" customHeight="1" hidden="1">
      <c r="A374" s="28" t="s">
        <v>454</v>
      </c>
      <c r="B374" s="29">
        <f t="shared" si="19"/>
        <v>5.616</v>
      </c>
      <c r="C374" s="27">
        <v>4.68</v>
      </c>
      <c r="D374" s="34"/>
      <c r="E374" s="27">
        <f t="shared" si="16"/>
        <v>0</v>
      </c>
      <c r="F374" s="22">
        <v>1.2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3" customFormat="1" ht="15" customHeight="1" hidden="1">
      <c r="A375" s="28" t="s">
        <v>313</v>
      </c>
      <c r="B375" s="29">
        <f t="shared" si="19"/>
        <v>2.616</v>
      </c>
      <c r="C375" s="27">
        <v>2.18</v>
      </c>
      <c r="D375" s="34"/>
      <c r="E375" s="27">
        <f t="shared" si="16"/>
        <v>0</v>
      </c>
      <c r="F375" s="22">
        <v>1.2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3" customFormat="1" ht="15" customHeight="1" hidden="1">
      <c r="A376" s="28" t="s">
        <v>313</v>
      </c>
      <c r="B376" s="29">
        <f t="shared" si="19"/>
        <v>4.8</v>
      </c>
      <c r="C376" s="27">
        <v>4</v>
      </c>
      <c r="D376" s="34"/>
      <c r="E376" s="27">
        <f t="shared" si="16"/>
        <v>0</v>
      </c>
      <c r="F376" s="22">
        <v>1.2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3" customFormat="1" ht="15" customHeight="1" hidden="1">
      <c r="A377" s="28" t="s">
        <v>1173</v>
      </c>
      <c r="B377" s="29">
        <f t="shared" si="19"/>
        <v>60</v>
      </c>
      <c r="C377" s="27">
        <v>50</v>
      </c>
      <c r="D377" s="34"/>
      <c r="E377" s="27">
        <f t="shared" si="16"/>
        <v>0</v>
      </c>
      <c r="F377" s="22">
        <v>1.2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3" customFormat="1" ht="15" customHeight="1" hidden="1">
      <c r="A378" s="28" t="s">
        <v>834</v>
      </c>
      <c r="B378" s="29">
        <f t="shared" si="19"/>
        <v>63.599999999999994</v>
      </c>
      <c r="C378" s="27">
        <v>53</v>
      </c>
      <c r="D378" s="34"/>
      <c r="E378" s="27">
        <f t="shared" si="16"/>
        <v>0</v>
      </c>
      <c r="F378" s="22">
        <v>1.2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3" customFormat="1" ht="15" customHeight="1" hidden="1">
      <c r="A379" s="28" t="s">
        <v>240</v>
      </c>
      <c r="B379" s="29">
        <f t="shared" si="19"/>
        <v>65.148</v>
      </c>
      <c r="C379" s="27">
        <v>54.29</v>
      </c>
      <c r="D379" s="34"/>
      <c r="E379" s="27">
        <f t="shared" si="16"/>
        <v>0</v>
      </c>
      <c r="F379" s="22">
        <v>1.2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3" customFormat="1" ht="15" customHeight="1" hidden="1">
      <c r="A380" s="28" t="s">
        <v>240</v>
      </c>
      <c r="B380" s="29">
        <f t="shared" si="19"/>
        <v>54.288000000000004</v>
      </c>
      <c r="C380" s="27">
        <v>45.24</v>
      </c>
      <c r="D380" s="34"/>
      <c r="E380" s="27">
        <f t="shared" si="16"/>
        <v>0</v>
      </c>
      <c r="F380" s="22">
        <v>1.2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3" customFormat="1" ht="15" customHeight="1" hidden="1">
      <c r="A381" s="28" t="s">
        <v>658</v>
      </c>
      <c r="B381" s="29">
        <f t="shared" si="19"/>
        <v>66</v>
      </c>
      <c r="C381" s="27">
        <v>55</v>
      </c>
      <c r="D381" s="34"/>
      <c r="E381" s="27">
        <f t="shared" si="16"/>
        <v>0</v>
      </c>
      <c r="F381" s="22">
        <v>1.2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3" customFormat="1" ht="15" customHeight="1" hidden="1">
      <c r="A382" s="28" t="s">
        <v>658</v>
      </c>
      <c r="B382" s="29">
        <f t="shared" si="19"/>
        <v>54.288000000000004</v>
      </c>
      <c r="C382" s="27">
        <v>45.24</v>
      </c>
      <c r="D382" s="34"/>
      <c r="E382" s="27">
        <f t="shared" si="16"/>
        <v>0</v>
      </c>
      <c r="F382" s="22">
        <v>1.2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3" customFormat="1" ht="15" customHeight="1" hidden="1">
      <c r="A383" s="28" t="s">
        <v>678</v>
      </c>
      <c r="B383" s="29">
        <f t="shared" si="19"/>
        <v>65.148</v>
      </c>
      <c r="C383" s="27">
        <v>54.29</v>
      </c>
      <c r="D383" s="34"/>
      <c r="E383" s="27">
        <f t="shared" si="16"/>
        <v>0</v>
      </c>
      <c r="F383" s="22">
        <v>1.2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3" customFormat="1" ht="15" customHeight="1" hidden="1">
      <c r="A384" s="28" t="s">
        <v>241</v>
      </c>
      <c r="B384" s="29">
        <v>10</v>
      </c>
      <c r="C384" s="32">
        <v>6.55</v>
      </c>
      <c r="D384" s="33"/>
      <c r="E384" s="27">
        <f t="shared" si="16"/>
        <v>0</v>
      </c>
      <c r="F384" s="22">
        <v>1.2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3" customFormat="1" ht="15" customHeight="1" hidden="1">
      <c r="A385" s="28" t="s">
        <v>527</v>
      </c>
      <c r="B385" s="29">
        <f aca="true" t="shared" si="20" ref="B385:B393">C385*F385</f>
        <v>5.172</v>
      </c>
      <c r="C385" s="32">
        <v>4.31</v>
      </c>
      <c r="D385" s="33"/>
      <c r="E385" s="27">
        <f t="shared" si="16"/>
        <v>0</v>
      </c>
      <c r="F385" s="22">
        <v>1.2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3" customFormat="1" ht="15" customHeight="1" hidden="1">
      <c r="A386" s="28" t="s">
        <v>787</v>
      </c>
      <c r="B386" s="29">
        <f t="shared" si="20"/>
        <v>54</v>
      </c>
      <c r="C386" s="27">
        <v>45</v>
      </c>
      <c r="D386" s="34"/>
      <c r="E386" s="27">
        <f t="shared" si="16"/>
        <v>0</v>
      </c>
      <c r="F386" s="22">
        <v>1.2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3" customFormat="1" ht="15" customHeight="1" hidden="1">
      <c r="A387" s="31" t="s">
        <v>461</v>
      </c>
      <c r="B387" s="29">
        <f t="shared" si="20"/>
        <v>72.84</v>
      </c>
      <c r="C387" s="32">
        <v>60.7</v>
      </c>
      <c r="D387" s="33"/>
      <c r="E387" s="27">
        <f t="shared" si="16"/>
        <v>0</v>
      </c>
      <c r="F387" s="22">
        <v>1.2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3" customFormat="1" ht="15" customHeight="1" hidden="1">
      <c r="A388" s="31" t="s">
        <v>1174</v>
      </c>
      <c r="B388" s="29">
        <f t="shared" si="20"/>
        <v>29.424</v>
      </c>
      <c r="C388" s="32">
        <v>24.52</v>
      </c>
      <c r="D388" s="33"/>
      <c r="E388" s="27">
        <f t="shared" si="16"/>
        <v>0</v>
      </c>
      <c r="F388" s="22">
        <v>1.2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3" customFormat="1" ht="15" customHeight="1" hidden="1">
      <c r="A389" s="31" t="s">
        <v>450</v>
      </c>
      <c r="B389" s="29">
        <f t="shared" si="20"/>
        <v>39.312</v>
      </c>
      <c r="C389" s="32">
        <v>32.76</v>
      </c>
      <c r="D389" s="33"/>
      <c r="E389" s="27">
        <f t="shared" si="16"/>
        <v>0</v>
      </c>
      <c r="F389" s="22">
        <v>1.2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3" customFormat="1" ht="15" customHeight="1" hidden="1">
      <c r="A390" s="31" t="s">
        <v>717</v>
      </c>
      <c r="B390" s="29">
        <f t="shared" si="20"/>
        <v>36</v>
      </c>
      <c r="C390" s="27">
        <v>30</v>
      </c>
      <c r="D390" s="34"/>
      <c r="E390" s="27">
        <f t="shared" si="16"/>
        <v>0</v>
      </c>
      <c r="F390" s="22">
        <v>1.2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3" customFormat="1" ht="15" customHeight="1" hidden="1">
      <c r="A391" s="31" t="s">
        <v>451</v>
      </c>
      <c r="B391" s="29">
        <f t="shared" si="20"/>
        <v>6.851999999999999</v>
      </c>
      <c r="C391" s="27">
        <v>5.71</v>
      </c>
      <c r="D391" s="34"/>
      <c r="E391" s="27">
        <f t="shared" si="16"/>
        <v>0</v>
      </c>
      <c r="F391" s="22">
        <v>1.2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3" customFormat="1" ht="15" customHeight="1" hidden="1">
      <c r="A392" s="31" t="s">
        <v>786</v>
      </c>
      <c r="B392" s="29">
        <f t="shared" si="20"/>
        <v>10.799999999999999</v>
      </c>
      <c r="C392" s="27">
        <v>9</v>
      </c>
      <c r="D392" s="34"/>
      <c r="E392" s="27">
        <f t="shared" si="16"/>
        <v>0</v>
      </c>
      <c r="F392" s="22">
        <v>1.2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3" customFormat="1" ht="15" customHeight="1" hidden="1">
      <c r="A393" s="31" t="s">
        <v>1175</v>
      </c>
      <c r="B393" s="29">
        <f t="shared" si="20"/>
        <v>6</v>
      </c>
      <c r="C393" s="27">
        <v>5</v>
      </c>
      <c r="D393" s="34"/>
      <c r="E393" s="27">
        <f t="shared" si="16"/>
        <v>0</v>
      </c>
      <c r="F393" s="22">
        <v>1.2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3" customFormat="1" ht="15" customHeight="1" hidden="1">
      <c r="A394" s="31" t="s">
        <v>784</v>
      </c>
      <c r="B394" s="29">
        <v>200</v>
      </c>
      <c r="C394" s="27">
        <v>200</v>
      </c>
      <c r="D394" s="34"/>
      <c r="E394" s="27">
        <f aca="true" t="shared" si="21" ref="E394:E457">B394*D394</f>
        <v>0</v>
      </c>
      <c r="F394" s="22">
        <v>1.2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3" customFormat="1" ht="15" customHeight="1" hidden="1">
      <c r="A395" s="31" t="s">
        <v>460</v>
      </c>
      <c r="B395" s="29">
        <f aca="true" t="shared" si="22" ref="B395:B422">C395*F395</f>
        <v>3.5999999999999996</v>
      </c>
      <c r="C395" s="27">
        <v>3</v>
      </c>
      <c r="D395" s="34"/>
      <c r="E395" s="27">
        <f t="shared" si="21"/>
        <v>0</v>
      </c>
      <c r="F395" s="22">
        <v>1.2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3" customFormat="1" ht="15" customHeight="1" hidden="1">
      <c r="A396" s="31" t="s">
        <v>166</v>
      </c>
      <c r="B396" s="29">
        <f t="shared" si="22"/>
        <v>21.336000000000002</v>
      </c>
      <c r="C396" s="32">
        <v>17.78</v>
      </c>
      <c r="D396" s="34"/>
      <c r="E396" s="27">
        <f t="shared" si="21"/>
        <v>0</v>
      </c>
      <c r="F396" s="22">
        <v>1.2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3" customFormat="1" ht="15" customHeight="1" hidden="1">
      <c r="A397" s="31" t="s">
        <v>1176</v>
      </c>
      <c r="B397" s="29">
        <f t="shared" si="22"/>
        <v>4.8</v>
      </c>
      <c r="C397" s="32">
        <v>4</v>
      </c>
      <c r="D397" s="34"/>
      <c r="E397" s="27">
        <f t="shared" si="21"/>
        <v>0</v>
      </c>
      <c r="F397" s="22">
        <v>1.2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3" customFormat="1" ht="15" customHeight="1" hidden="1">
      <c r="A398" s="28" t="s">
        <v>1177</v>
      </c>
      <c r="B398" s="29">
        <f t="shared" si="22"/>
        <v>11.46</v>
      </c>
      <c r="C398" s="27">
        <v>9.55</v>
      </c>
      <c r="D398" s="34"/>
      <c r="E398" s="27">
        <f t="shared" si="21"/>
        <v>0</v>
      </c>
      <c r="F398" s="22">
        <v>1.2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3" customFormat="1" ht="15" customHeight="1" hidden="1">
      <c r="A399" s="28" t="s">
        <v>203</v>
      </c>
      <c r="B399" s="29">
        <f t="shared" si="22"/>
        <v>5.3999999999999995</v>
      </c>
      <c r="C399" s="27">
        <v>4.5</v>
      </c>
      <c r="D399" s="34"/>
      <c r="E399" s="27">
        <f t="shared" si="21"/>
        <v>0</v>
      </c>
      <c r="F399" s="22">
        <v>1.2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6" ht="27" customHeight="1" hidden="1">
      <c r="A400" s="31" t="s">
        <v>736</v>
      </c>
      <c r="B400" s="29">
        <f t="shared" si="22"/>
        <v>204</v>
      </c>
      <c r="C400" s="32">
        <v>170</v>
      </c>
      <c r="D400" s="33"/>
      <c r="E400" s="27">
        <f t="shared" si="21"/>
        <v>0</v>
      </c>
      <c r="F400" s="22">
        <v>1.2</v>
      </c>
    </row>
    <row r="401" spans="1:6" ht="15" customHeight="1" hidden="1">
      <c r="A401" s="31" t="s">
        <v>1185</v>
      </c>
      <c r="B401" s="29">
        <f t="shared" si="22"/>
        <v>203.856</v>
      </c>
      <c r="C401" s="32">
        <v>169.88</v>
      </c>
      <c r="D401" s="33"/>
      <c r="E401" s="27">
        <f t="shared" si="21"/>
        <v>0</v>
      </c>
      <c r="F401" s="22">
        <v>1.2</v>
      </c>
    </row>
    <row r="402" spans="1:6" ht="15" customHeight="1">
      <c r="A402" s="31" t="s">
        <v>1186</v>
      </c>
      <c r="B402" s="29">
        <f t="shared" si="22"/>
        <v>120.972</v>
      </c>
      <c r="C402" s="32">
        <v>100.81</v>
      </c>
      <c r="D402" s="33">
        <v>60</v>
      </c>
      <c r="E402" s="27">
        <f t="shared" si="21"/>
        <v>7258.32</v>
      </c>
      <c r="F402" s="22">
        <v>1.2</v>
      </c>
    </row>
    <row r="403" spans="1:6" ht="30" hidden="1">
      <c r="A403" s="31" t="s">
        <v>568</v>
      </c>
      <c r="B403" s="29">
        <f t="shared" si="22"/>
        <v>48</v>
      </c>
      <c r="C403" s="32">
        <v>40</v>
      </c>
      <c r="D403" s="33"/>
      <c r="E403" s="27">
        <f t="shared" si="21"/>
        <v>0</v>
      </c>
      <c r="F403" s="22">
        <v>1.2</v>
      </c>
    </row>
    <row r="404" spans="1:6" ht="30" hidden="1">
      <c r="A404" s="31" t="s">
        <v>569</v>
      </c>
      <c r="B404" s="29">
        <f t="shared" si="22"/>
        <v>48</v>
      </c>
      <c r="C404" s="32">
        <v>40</v>
      </c>
      <c r="D404" s="33"/>
      <c r="E404" s="27">
        <f t="shared" si="21"/>
        <v>0</v>
      </c>
      <c r="F404" s="22">
        <v>1.2</v>
      </c>
    </row>
    <row r="405" spans="1:6" ht="30" hidden="1">
      <c r="A405" s="31" t="s">
        <v>570</v>
      </c>
      <c r="B405" s="29">
        <f t="shared" si="22"/>
        <v>48</v>
      </c>
      <c r="C405" s="32">
        <v>40</v>
      </c>
      <c r="D405" s="33"/>
      <c r="E405" s="27">
        <f t="shared" si="21"/>
        <v>0</v>
      </c>
      <c r="F405" s="22">
        <v>1.2</v>
      </c>
    </row>
    <row r="406" spans="1:6" ht="30" hidden="1">
      <c r="A406" s="31" t="s">
        <v>571</v>
      </c>
      <c r="B406" s="29">
        <f t="shared" si="22"/>
        <v>48</v>
      </c>
      <c r="C406" s="32">
        <v>40</v>
      </c>
      <c r="D406" s="33"/>
      <c r="E406" s="27">
        <f t="shared" si="21"/>
        <v>0</v>
      </c>
      <c r="F406" s="22">
        <v>1.2</v>
      </c>
    </row>
    <row r="407" spans="1:6" ht="30" hidden="1">
      <c r="A407" s="31" t="s">
        <v>572</v>
      </c>
      <c r="B407" s="29">
        <f t="shared" si="22"/>
        <v>48</v>
      </c>
      <c r="C407" s="32">
        <v>40</v>
      </c>
      <c r="D407" s="33"/>
      <c r="E407" s="27">
        <f t="shared" si="21"/>
        <v>0</v>
      </c>
      <c r="F407" s="22">
        <v>1.2</v>
      </c>
    </row>
    <row r="408" spans="1:6" ht="30" hidden="1">
      <c r="A408" s="31" t="s">
        <v>573</v>
      </c>
      <c r="B408" s="29">
        <f t="shared" si="22"/>
        <v>48</v>
      </c>
      <c r="C408" s="32">
        <v>40</v>
      </c>
      <c r="D408" s="33"/>
      <c r="E408" s="27">
        <f t="shared" si="21"/>
        <v>0</v>
      </c>
      <c r="F408" s="22">
        <v>1.2</v>
      </c>
    </row>
    <row r="409" spans="1:6" ht="15" customHeight="1" hidden="1">
      <c r="A409" s="31" t="s">
        <v>930</v>
      </c>
      <c r="B409" s="29">
        <f t="shared" si="22"/>
        <v>180</v>
      </c>
      <c r="C409" s="32">
        <v>150</v>
      </c>
      <c r="D409" s="33"/>
      <c r="E409" s="27">
        <f t="shared" si="21"/>
        <v>0</v>
      </c>
      <c r="F409" s="22">
        <v>1.2</v>
      </c>
    </row>
    <row r="410" spans="1:6" ht="15" customHeight="1" hidden="1">
      <c r="A410" s="31" t="s">
        <v>423</v>
      </c>
      <c r="B410" s="29">
        <f t="shared" si="22"/>
        <v>505.43999999999994</v>
      </c>
      <c r="C410" s="32">
        <v>421.2</v>
      </c>
      <c r="D410" s="33"/>
      <c r="E410" s="27">
        <f t="shared" si="21"/>
        <v>0</v>
      </c>
      <c r="F410" s="22">
        <v>1.2</v>
      </c>
    </row>
    <row r="411" spans="1:6" ht="15" customHeight="1" hidden="1">
      <c r="A411" s="31" t="s">
        <v>242</v>
      </c>
      <c r="B411" s="29">
        <f t="shared" si="22"/>
        <v>44.928</v>
      </c>
      <c r="C411" s="32">
        <v>37.44</v>
      </c>
      <c r="D411" s="33"/>
      <c r="E411" s="27">
        <f t="shared" si="21"/>
        <v>0</v>
      </c>
      <c r="F411" s="22">
        <v>1.2</v>
      </c>
    </row>
    <row r="412" spans="1:6" ht="15" customHeight="1" hidden="1">
      <c r="A412" s="31" t="s">
        <v>1178</v>
      </c>
      <c r="B412" s="29">
        <f t="shared" si="22"/>
        <v>46.332</v>
      </c>
      <c r="C412" s="32">
        <v>38.61</v>
      </c>
      <c r="D412" s="33"/>
      <c r="E412" s="27">
        <f t="shared" si="21"/>
        <v>0</v>
      </c>
      <c r="F412" s="22">
        <v>1.2</v>
      </c>
    </row>
    <row r="413" spans="1:6" ht="15" customHeight="1" hidden="1">
      <c r="A413" s="31" t="s">
        <v>177</v>
      </c>
      <c r="B413" s="29">
        <f t="shared" si="22"/>
        <v>26.952</v>
      </c>
      <c r="C413" s="32">
        <v>22.46</v>
      </c>
      <c r="D413" s="33"/>
      <c r="E413" s="27">
        <f t="shared" si="21"/>
        <v>0</v>
      </c>
      <c r="F413" s="22">
        <v>1.2</v>
      </c>
    </row>
    <row r="414" spans="1:6" s="7" customFormat="1" ht="15" customHeight="1" hidden="1">
      <c r="A414" s="31" t="s">
        <v>904</v>
      </c>
      <c r="B414" s="29">
        <f t="shared" si="22"/>
        <v>2495.3759999999997</v>
      </c>
      <c r="C414" s="32">
        <v>2079.48</v>
      </c>
      <c r="D414" s="34"/>
      <c r="E414" s="27">
        <f t="shared" si="21"/>
        <v>0</v>
      </c>
      <c r="F414" s="22">
        <v>1.2</v>
      </c>
    </row>
    <row r="415" spans="1:6" s="7" customFormat="1" ht="15" customHeight="1" hidden="1">
      <c r="A415" s="31" t="s">
        <v>905</v>
      </c>
      <c r="B415" s="29">
        <f t="shared" si="22"/>
        <v>1404</v>
      </c>
      <c r="C415" s="32">
        <v>1170</v>
      </c>
      <c r="D415" s="34"/>
      <c r="E415" s="27">
        <f t="shared" si="21"/>
        <v>0</v>
      </c>
      <c r="F415" s="22">
        <v>1.2</v>
      </c>
    </row>
    <row r="416" spans="1:6" s="5" customFormat="1" ht="15" customHeight="1" hidden="1">
      <c r="A416" s="31" t="s">
        <v>907</v>
      </c>
      <c r="B416" s="29">
        <f t="shared" si="22"/>
        <v>1198.08</v>
      </c>
      <c r="C416" s="32">
        <v>998.4</v>
      </c>
      <c r="D416" s="34"/>
      <c r="E416" s="27">
        <f t="shared" si="21"/>
        <v>0</v>
      </c>
      <c r="F416" s="22">
        <v>1.2</v>
      </c>
    </row>
    <row r="417" spans="1:6" s="5" customFormat="1" ht="27" customHeight="1" hidden="1">
      <c r="A417" s="31" t="s">
        <v>906</v>
      </c>
      <c r="B417" s="29">
        <f t="shared" si="22"/>
        <v>917.28</v>
      </c>
      <c r="C417" s="32">
        <v>764.4</v>
      </c>
      <c r="D417" s="34"/>
      <c r="E417" s="27">
        <f t="shared" si="21"/>
        <v>0</v>
      </c>
      <c r="F417" s="22">
        <v>1.2</v>
      </c>
    </row>
    <row r="418" spans="1:6" s="5" customFormat="1" ht="15" customHeight="1" hidden="1">
      <c r="A418" s="31" t="s">
        <v>908</v>
      </c>
      <c r="B418" s="29">
        <f t="shared" si="22"/>
        <v>1965.6</v>
      </c>
      <c r="C418" s="32">
        <v>1638</v>
      </c>
      <c r="D418" s="34"/>
      <c r="E418" s="27">
        <f t="shared" si="21"/>
        <v>0</v>
      </c>
      <c r="F418" s="22">
        <v>1.2</v>
      </c>
    </row>
    <row r="419" spans="1:6" s="5" customFormat="1" ht="15" customHeight="1" hidden="1">
      <c r="A419" s="31" t="s">
        <v>909</v>
      </c>
      <c r="B419" s="29">
        <f t="shared" si="22"/>
        <v>1042.704</v>
      </c>
      <c r="C419" s="32">
        <v>868.92</v>
      </c>
      <c r="D419" s="34"/>
      <c r="E419" s="27">
        <f t="shared" si="21"/>
        <v>0</v>
      </c>
      <c r="F419" s="22">
        <v>1.2</v>
      </c>
    </row>
    <row r="420" spans="1:6" s="7" customFormat="1" ht="15" customHeight="1" hidden="1">
      <c r="A420" s="31" t="s">
        <v>1179</v>
      </c>
      <c r="B420" s="29">
        <f t="shared" si="22"/>
        <v>1800</v>
      </c>
      <c r="C420" s="32">
        <v>1500</v>
      </c>
      <c r="D420" s="34"/>
      <c r="E420" s="27">
        <f t="shared" si="21"/>
        <v>0</v>
      </c>
      <c r="F420" s="22">
        <v>1.2</v>
      </c>
    </row>
    <row r="421" spans="1:6" s="7" customFormat="1" ht="15" customHeight="1" hidden="1">
      <c r="A421" s="31" t="s">
        <v>1180</v>
      </c>
      <c r="B421" s="29">
        <f t="shared" si="22"/>
        <v>2880</v>
      </c>
      <c r="C421" s="32">
        <v>2400</v>
      </c>
      <c r="D421" s="34"/>
      <c r="E421" s="27">
        <f t="shared" si="21"/>
        <v>0</v>
      </c>
      <c r="F421" s="22">
        <v>1.2</v>
      </c>
    </row>
    <row r="422" spans="1:6" ht="15" customHeight="1">
      <c r="A422" s="36" t="s">
        <v>62</v>
      </c>
      <c r="B422" s="29">
        <f t="shared" si="22"/>
        <v>0</v>
      </c>
      <c r="C422" s="32"/>
      <c r="D422" s="27"/>
      <c r="E422" s="27">
        <f t="shared" si="21"/>
        <v>0</v>
      </c>
      <c r="F422" s="22">
        <v>1.2</v>
      </c>
    </row>
    <row r="423" spans="1:6" ht="15" customHeight="1" hidden="1">
      <c r="A423" s="49" t="s">
        <v>287</v>
      </c>
      <c r="B423" s="29">
        <v>4480</v>
      </c>
      <c r="C423" s="27">
        <v>3900</v>
      </c>
      <c r="D423" s="34"/>
      <c r="E423" s="27">
        <f t="shared" si="21"/>
        <v>0</v>
      </c>
      <c r="F423" s="22">
        <v>1.2</v>
      </c>
    </row>
    <row r="424" spans="1:6" ht="15" customHeight="1" hidden="1">
      <c r="A424" s="49" t="s">
        <v>610</v>
      </c>
      <c r="B424" s="29">
        <v>5300</v>
      </c>
      <c r="C424" s="27">
        <v>5000</v>
      </c>
      <c r="D424" s="34"/>
      <c r="E424" s="27">
        <f t="shared" si="21"/>
        <v>0</v>
      </c>
      <c r="F424" s="22">
        <v>1.2</v>
      </c>
    </row>
    <row r="425" spans="1:6" ht="15" customHeight="1" hidden="1">
      <c r="A425" s="31" t="s">
        <v>214</v>
      </c>
      <c r="B425" s="29">
        <f>C425*F425</f>
        <v>219.588</v>
      </c>
      <c r="C425" s="32">
        <v>182.99</v>
      </c>
      <c r="D425" s="34"/>
      <c r="E425" s="27">
        <f t="shared" si="21"/>
        <v>0</v>
      </c>
      <c r="F425" s="22">
        <v>1.2</v>
      </c>
    </row>
    <row r="426" spans="1:6" ht="15" customHeight="1" hidden="1">
      <c r="A426" s="31" t="s">
        <v>462</v>
      </c>
      <c r="B426" s="29">
        <f>C426*F426</f>
        <v>374.964</v>
      </c>
      <c r="C426" s="32">
        <v>312.47</v>
      </c>
      <c r="D426" s="34"/>
      <c r="E426" s="27">
        <f t="shared" si="21"/>
        <v>0</v>
      </c>
      <c r="F426" s="22">
        <v>1.2</v>
      </c>
    </row>
    <row r="427" spans="1:6" ht="15" customHeight="1" hidden="1">
      <c r="A427" s="31" t="s">
        <v>579</v>
      </c>
      <c r="B427" s="29">
        <f>C427*F427</f>
        <v>420</v>
      </c>
      <c r="C427" s="32">
        <v>350</v>
      </c>
      <c r="D427" s="34"/>
      <c r="E427" s="27">
        <f t="shared" si="21"/>
        <v>0</v>
      </c>
      <c r="F427" s="22">
        <v>1.2</v>
      </c>
    </row>
    <row r="428" spans="1:6" ht="15" customHeight="1" hidden="1">
      <c r="A428" s="28" t="s">
        <v>795</v>
      </c>
      <c r="B428" s="29">
        <v>4600</v>
      </c>
      <c r="C428" s="27">
        <v>4000</v>
      </c>
      <c r="D428" s="34"/>
      <c r="E428" s="27">
        <f t="shared" si="21"/>
        <v>0</v>
      </c>
      <c r="F428" s="22">
        <v>1.2</v>
      </c>
    </row>
    <row r="429" spans="1:6" ht="15" customHeight="1" hidden="1">
      <c r="A429" s="49" t="s">
        <v>885</v>
      </c>
      <c r="B429" s="29">
        <f aca="true" t="shared" si="23" ref="B429:B453">C429*F429</f>
        <v>4.8</v>
      </c>
      <c r="C429" s="27">
        <v>4</v>
      </c>
      <c r="D429" s="34"/>
      <c r="E429" s="27">
        <f t="shared" si="21"/>
        <v>0</v>
      </c>
      <c r="F429" s="22">
        <v>1.2</v>
      </c>
    </row>
    <row r="430" spans="1:6" ht="15" customHeight="1" hidden="1">
      <c r="A430" s="49" t="s">
        <v>886</v>
      </c>
      <c r="B430" s="29">
        <f t="shared" si="23"/>
        <v>4.8</v>
      </c>
      <c r="C430" s="27">
        <v>4</v>
      </c>
      <c r="D430" s="34"/>
      <c r="E430" s="27">
        <f t="shared" si="21"/>
        <v>0</v>
      </c>
      <c r="F430" s="22">
        <v>1.2</v>
      </c>
    </row>
    <row r="431" spans="1:6" ht="15" customHeight="1" hidden="1">
      <c r="A431" s="28" t="s">
        <v>557</v>
      </c>
      <c r="B431" s="29">
        <f t="shared" si="23"/>
        <v>908.4</v>
      </c>
      <c r="C431" s="27">
        <v>757</v>
      </c>
      <c r="D431" s="34"/>
      <c r="E431" s="27">
        <f t="shared" si="21"/>
        <v>0</v>
      </c>
      <c r="F431" s="22">
        <v>1.2</v>
      </c>
    </row>
    <row r="432" spans="1:6" ht="27" customHeight="1" hidden="1">
      <c r="A432" s="28" t="s">
        <v>950</v>
      </c>
      <c r="B432" s="29">
        <f t="shared" si="23"/>
        <v>633.6</v>
      </c>
      <c r="C432" s="27">
        <v>528</v>
      </c>
      <c r="D432" s="34"/>
      <c r="E432" s="27">
        <f t="shared" si="21"/>
        <v>0</v>
      </c>
      <c r="F432" s="22">
        <v>1.2</v>
      </c>
    </row>
    <row r="433" spans="1:6" ht="15" customHeight="1" hidden="1">
      <c r="A433" s="28" t="s">
        <v>970</v>
      </c>
      <c r="B433" s="29">
        <f t="shared" si="23"/>
        <v>600</v>
      </c>
      <c r="C433" s="27">
        <v>500</v>
      </c>
      <c r="D433" s="34"/>
      <c r="E433" s="27">
        <f t="shared" si="21"/>
        <v>0</v>
      </c>
      <c r="F433" s="22">
        <v>1.2</v>
      </c>
    </row>
    <row r="434" spans="1:6" ht="27" customHeight="1">
      <c r="A434" s="49" t="s">
        <v>215</v>
      </c>
      <c r="B434" s="29">
        <f t="shared" si="23"/>
        <v>1497.6</v>
      </c>
      <c r="C434" s="27">
        <v>1248</v>
      </c>
      <c r="D434" s="34">
        <v>1</v>
      </c>
      <c r="E434" s="27">
        <f t="shared" si="21"/>
        <v>1497.6</v>
      </c>
      <c r="F434" s="22">
        <v>1.2</v>
      </c>
    </row>
    <row r="435" spans="1:6" ht="29.25" customHeight="1" hidden="1">
      <c r="A435" s="49" t="s">
        <v>216</v>
      </c>
      <c r="B435" s="29">
        <f t="shared" si="23"/>
        <v>3203.136</v>
      </c>
      <c r="C435" s="27">
        <v>2669.28</v>
      </c>
      <c r="D435" s="34"/>
      <c r="E435" s="27">
        <f t="shared" si="21"/>
        <v>0</v>
      </c>
      <c r="F435" s="22">
        <v>1.2</v>
      </c>
    </row>
    <row r="436" spans="1:6" ht="15" customHeight="1" hidden="1">
      <c r="A436" s="31" t="s">
        <v>937</v>
      </c>
      <c r="B436" s="29">
        <f t="shared" si="23"/>
        <v>600</v>
      </c>
      <c r="C436" s="32">
        <v>500</v>
      </c>
      <c r="D436" s="34"/>
      <c r="E436" s="27">
        <f t="shared" si="21"/>
        <v>0</v>
      </c>
      <c r="F436" s="22">
        <v>1.2</v>
      </c>
    </row>
    <row r="437" spans="1:6" ht="15" customHeight="1" hidden="1">
      <c r="A437" s="31" t="s">
        <v>749</v>
      </c>
      <c r="B437" s="29">
        <f t="shared" si="23"/>
        <v>126.46799999999999</v>
      </c>
      <c r="C437" s="32">
        <v>105.39</v>
      </c>
      <c r="D437" s="34"/>
      <c r="E437" s="27">
        <f t="shared" si="21"/>
        <v>0</v>
      </c>
      <c r="F437" s="22">
        <v>1.2</v>
      </c>
    </row>
    <row r="438" spans="1:6" ht="15" customHeight="1" hidden="1">
      <c r="A438" s="31" t="s">
        <v>200</v>
      </c>
      <c r="B438" s="29">
        <f t="shared" si="23"/>
        <v>748.8</v>
      </c>
      <c r="C438" s="32">
        <v>624</v>
      </c>
      <c r="D438" s="34"/>
      <c r="E438" s="27">
        <f t="shared" si="21"/>
        <v>0</v>
      </c>
      <c r="F438" s="22">
        <v>1.2</v>
      </c>
    </row>
    <row r="439" spans="1:6" ht="15" customHeight="1" hidden="1">
      <c r="A439" s="31" t="s">
        <v>200</v>
      </c>
      <c r="B439" s="29">
        <f t="shared" si="23"/>
        <v>720</v>
      </c>
      <c r="C439" s="32">
        <v>600</v>
      </c>
      <c r="D439" s="34"/>
      <c r="E439" s="27">
        <f t="shared" si="21"/>
        <v>0</v>
      </c>
      <c r="F439" s="22">
        <v>1.2</v>
      </c>
    </row>
    <row r="440" spans="1:6" ht="15" customHeight="1" hidden="1">
      <c r="A440" s="31" t="s">
        <v>200</v>
      </c>
      <c r="B440" s="29">
        <f t="shared" si="23"/>
        <v>330.33599999999996</v>
      </c>
      <c r="C440" s="32">
        <v>275.28</v>
      </c>
      <c r="D440" s="34"/>
      <c r="E440" s="27">
        <f t="shared" si="21"/>
        <v>0</v>
      </c>
      <c r="F440" s="22">
        <v>1.2</v>
      </c>
    </row>
    <row r="441" spans="1:6" ht="15" customHeight="1" hidden="1">
      <c r="A441" s="31" t="s">
        <v>200</v>
      </c>
      <c r="B441" s="29">
        <f t="shared" si="23"/>
        <v>480</v>
      </c>
      <c r="C441" s="32">
        <v>400</v>
      </c>
      <c r="D441" s="34"/>
      <c r="E441" s="27">
        <f t="shared" si="21"/>
        <v>0</v>
      </c>
      <c r="F441" s="22">
        <v>1.2</v>
      </c>
    </row>
    <row r="442" spans="1:6" ht="15" customHeight="1" hidden="1">
      <c r="A442" s="31" t="s">
        <v>846</v>
      </c>
      <c r="B442" s="29">
        <f t="shared" si="23"/>
        <v>132</v>
      </c>
      <c r="C442" s="27">
        <v>110</v>
      </c>
      <c r="D442" s="34"/>
      <c r="E442" s="27">
        <f t="shared" si="21"/>
        <v>0</v>
      </c>
      <c r="F442" s="22">
        <v>1.2</v>
      </c>
    </row>
    <row r="443" spans="1:6" ht="15" customHeight="1" hidden="1">
      <c r="A443" s="28" t="s">
        <v>650</v>
      </c>
      <c r="B443" s="29">
        <f t="shared" si="23"/>
        <v>240</v>
      </c>
      <c r="C443" s="27">
        <v>200</v>
      </c>
      <c r="D443" s="34"/>
      <c r="E443" s="27">
        <f t="shared" si="21"/>
        <v>0</v>
      </c>
      <c r="F443" s="22">
        <v>1.2</v>
      </c>
    </row>
    <row r="444" spans="1:6" ht="15" customHeight="1" hidden="1">
      <c r="A444" s="28" t="s">
        <v>679</v>
      </c>
      <c r="B444" s="29">
        <f t="shared" si="23"/>
        <v>480</v>
      </c>
      <c r="C444" s="27">
        <v>400</v>
      </c>
      <c r="D444" s="34"/>
      <c r="E444" s="27">
        <f t="shared" si="21"/>
        <v>0</v>
      </c>
      <c r="F444" s="22">
        <v>1.2</v>
      </c>
    </row>
    <row r="445" spans="1:6" ht="15" customHeight="1" hidden="1">
      <c r="A445" s="31" t="s">
        <v>176</v>
      </c>
      <c r="B445" s="29">
        <f t="shared" si="23"/>
        <v>4663.152</v>
      </c>
      <c r="C445" s="32">
        <v>3885.96</v>
      </c>
      <c r="D445" s="34"/>
      <c r="E445" s="27">
        <f t="shared" si="21"/>
        <v>0</v>
      </c>
      <c r="F445" s="22">
        <v>1.2</v>
      </c>
    </row>
    <row r="446" spans="1:6" ht="15" customHeight="1" hidden="1">
      <c r="A446" s="31" t="s">
        <v>778</v>
      </c>
      <c r="B446" s="29">
        <f t="shared" si="23"/>
        <v>936</v>
      </c>
      <c r="C446" s="32">
        <v>780</v>
      </c>
      <c r="D446" s="34"/>
      <c r="E446" s="27">
        <f t="shared" si="21"/>
        <v>0</v>
      </c>
      <c r="F446" s="22">
        <v>1.2</v>
      </c>
    </row>
    <row r="447" spans="1:6" s="7" customFormat="1" ht="15" customHeight="1" hidden="1">
      <c r="A447" s="28" t="s">
        <v>890</v>
      </c>
      <c r="B447" s="29">
        <f t="shared" si="23"/>
        <v>970.8</v>
      </c>
      <c r="C447" s="27">
        <v>809</v>
      </c>
      <c r="D447" s="34"/>
      <c r="E447" s="27">
        <f t="shared" si="21"/>
        <v>0</v>
      </c>
      <c r="F447" s="22">
        <v>1.2</v>
      </c>
    </row>
    <row r="448" spans="1:6" s="7" customFormat="1" ht="15" customHeight="1" hidden="1">
      <c r="A448" s="28" t="s">
        <v>891</v>
      </c>
      <c r="B448" s="29">
        <f t="shared" si="23"/>
        <v>600</v>
      </c>
      <c r="C448" s="27">
        <v>500</v>
      </c>
      <c r="D448" s="34"/>
      <c r="E448" s="27">
        <f t="shared" si="21"/>
        <v>0</v>
      </c>
      <c r="F448" s="22">
        <v>1.2</v>
      </c>
    </row>
    <row r="449" spans="1:6" s="7" customFormat="1" ht="15" customHeight="1" hidden="1">
      <c r="A449" s="28" t="s">
        <v>892</v>
      </c>
      <c r="B449" s="29">
        <f t="shared" si="23"/>
        <v>360</v>
      </c>
      <c r="C449" s="27">
        <v>300</v>
      </c>
      <c r="D449" s="34"/>
      <c r="E449" s="27">
        <f t="shared" si="21"/>
        <v>0</v>
      </c>
      <c r="F449" s="22">
        <v>1.2</v>
      </c>
    </row>
    <row r="450" spans="1:6" s="7" customFormat="1" ht="15" customHeight="1" hidden="1">
      <c r="A450" s="31" t="s">
        <v>948</v>
      </c>
      <c r="B450" s="29">
        <f t="shared" si="23"/>
        <v>421.2</v>
      </c>
      <c r="C450" s="32">
        <v>351</v>
      </c>
      <c r="D450" s="33"/>
      <c r="E450" s="27">
        <f t="shared" si="21"/>
        <v>0</v>
      </c>
      <c r="F450" s="22">
        <v>1.2</v>
      </c>
    </row>
    <row r="451" spans="1:6" s="7" customFormat="1" ht="15" customHeight="1" hidden="1">
      <c r="A451" s="31" t="s">
        <v>949</v>
      </c>
      <c r="B451" s="29">
        <f t="shared" si="23"/>
        <v>252</v>
      </c>
      <c r="C451" s="27">
        <v>210</v>
      </c>
      <c r="D451" s="34"/>
      <c r="E451" s="27">
        <f t="shared" si="21"/>
        <v>0</v>
      </c>
      <c r="F451" s="22">
        <v>1.2</v>
      </c>
    </row>
    <row r="452" spans="1:6" s="7" customFormat="1" ht="15" customHeight="1" hidden="1">
      <c r="A452" s="50" t="s">
        <v>971</v>
      </c>
      <c r="B452" s="29">
        <f t="shared" si="23"/>
        <v>252</v>
      </c>
      <c r="C452" s="42">
        <v>210</v>
      </c>
      <c r="D452" s="34"/>
      <c r="E452" s="27">
        <f t="shared" si="21"/>
        <v>0</v>
      </c>
      <c r="F452" s="22">
        <v>1.2</v>
      </c>
    </row>
    <row r="453" spans="1:6" s="7" customFormat="1" ht="15" customHeight="1" hidden="1">
      <c r="A453" s="50" t="s">
        <v>972</v>
      </c>
      <c r="B453" s="29">
        <f t="shared" si="23"/>
        <v>600</v>
      </c>
      <c r="C453" s="42">
        <v>500</v>
      </c>
      <c r="D453" s="34"/>
      <c r="E453" s="27">
        <f t="shared" si="21"/>
        <v>0</v>
      </c>
      <c r="F453" s="22">
        <v>1.2</v>
      </c>
    </row>
    <row r="454" spans="1:6" ht="15" customHeight="1" hidden="1">
      <c r="A454" s="51" t="s">
        <v>1084</v>
      </c>
      <c r="B454" s="29">
        <v>5950</v>
      </c>
      <c r="C454" s="32">
        <v>5900</v>
      </c>
      <c r="D454" s="34"/>
      <c r="E454" s="27">
        <f t="shared" si="21"/>
        <v>0</v>
      </c>
      <c r="F454" s="22">
        <v>1.2</v>
      </c>
    </row>
    <row r="455" spans="1:6" ht="27.75" customHeight="1">
      <c r="A455" s="36" t="s">
        <v>63</v>
      </c>
      <c r="B455" s="29">
        <f>C455*F455</f>
        <v>0</v>
      </c>
      <c r="C455" s="32"/>
      <c r="D455" s="27"/>
      <c r="E455" s="27">
        <f t="shared" si="21"/>
        <v>0</v>
      </c>
      <c r="F455" s="22">
        <v>1.2</v>
      </c>
    </row>
    <row r="456" spans="1:6" ht="15" customHeight="1" hidden="1">
      <c r="A456" s="28" t="s">
        <v>500</v>
      </c>
      <c r="B456" s="29">
        <v>25</v>
      </c>
      <c r="C456" s="27">
        <v>18.72</v>
      </c>
      <c r="D456" s="33"/>
      <c r="E456" s="27">
        <f t="shared" si="21"/>
        <v>0</v>
      </c>
      <c r="F456" s="22">
        <v>1.2</v>
      </c>
    </row>
    <row r="457" spans="1:6" ht="29.25" customHeight="1" hidden="1">
      <c r="A457" s="28" t="s">
        <v>680</v>
      </c>
      <c r="B457" s="29">
        <v>25</v>
      </c>
      <c r="C457" s="27">
        <v>18.72</v>
      </c>
      <c r="D457" s="33"/>
      <c r="E457" s="27">
        <f t="shared" si="21"/>
        <v>0</v>
      </c>
      <c r="F457" s="22">
        <v>1.2</v>
      </c>
    </row>
    <row r="458" spans="1:6" ht="15" customHeight="1">
      <c r="A458" s="28" t="s">
        <v>501</v>
      </c>
      <c r="B458" s="29">
        <v>45</v>
      </c>
      <c r="C458" s="27">
        <v>21.53</v>
      </c>
      <c r="D458" s="33">
        <v>10</v>
      </c>
      <c r="E458" s="27">
        <f aca="true" t="shared" si="24" ref="E458:E521">B458*D458</f>
        <v>450</v>
      </c>
      <c r="F458" s="22">
        <v>1.2</v>
      </c>
    </row>
    <row r="459" spans="1:6" ht="15" customHeight="1" hidden="1">
      <c r="A459" s="28" t="s">
        <v>501</v>
      </c>
      <c r="B459" s="29">
        <v>45</v>
      </c>
      <c r="C459" s="27">
        <v>25</v>
      </c>
      <c r="D459" s="33"/>
      <c r="E459" s="27">
        <f t="shared" si="24"/>
        <v>0</v>
      </c>
      <c r="F459" s="22">
        <v>1.2</v>
      </c>
    </row>
    <row r="460" spans="1:6" ht="15" customHeight="1" hidden="1">
      <c r="A460" s="28" t="s">
        <v>502</v>
      </c>
      <c r="B460" s="29">
        <v>26.04</v>
      </c>
      <c r="C460" s="27">
        <v>20.03</v>
      </c>
      <c r="D460" s="33"/>
      <c r="E460" s="27">
        <f t="shared" si="24"/>
        <v>0</v>
      </c>
      <c r="F460" s="22">
        <v>1.2</v>
      </c>
    </row>
    <row r="461" spans="1:6" ht="15" customHeight="1">
      <c r="A461" s="23" t="s">
        <v>64</v>
      </c>
      <c r="B461" s="29">
        <f>C461*F461</f>
        <v>0</v>
      </c>
      <c r="C461" s="27"/>
      <c r="D461" s="27"/>
      <c r="E461" s="27">
        <f t="shared" si="24"/>
        <v>0</v>
      </c>
      <c r="F461" s="22">
        <v>1.2</v>
      </c>
    </row>
    <row r="462" spans="1:6" ht="15" customHeight="1">
      <c r="A462" s="28" t="s">
        <v>1487</v>
      </c>
      <c r="B462" s="29">
        <f>C462*F462</f>
        <v>48</v>
      </c>
      <c r="C462" s="27">
        <v>40</v>
      </c>
      <c r="D462" s="33">
        <v>10</v>
      </c>
      <c r="E462" s="27">
        <f t="shared" si="24"/>
        <v>480</v>
      </c>
      <c r="F462" s="22">
        <v>1.2</v>
      </c>
    </row>
    <row r="463" spans="1:6" ht="15" customHeight="1" hidden="1">
      <c r="A463" s="52" t="s">
        <v>845</v>
      </c>
      <c r="B463" s="29">
        <f>C463*F463</f>
        <v>57.599999999999994</v>
      </c>
      <c r="C463" s="32">
        <v>48</v>
      </c>
      <c r="D463" s="33"/>
      <c r="E463" s="27">
        <f t="shared" si="24"/>
        <v>0</v>
      </c>
      <c r="F463" s="22">
        <v>1.2</v>
      </c>
    </row>
    <row r="464" spans="1:256" s="3" customFormat="1" ht="15" customHeight="1">
      <c r="A464" s="52" t="s">
        <v>1488</v>
      </c>
      <c r="B464" s="29">
        <f>C464*F464</f>
        <v>42</v>
      </c>
      <c r="C464" s="32">
        <v>35</v>
      </c>
      <c r="D464" s="33">
        <v>10</v>
      </c>
      <c r="E464" s="27">
        <f t="shared" si="24"/>
        <v>420</v>
      </c>
      <c r="F464" s="22">
        <v>1.2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3" customFormat="1" ht="15" customHeight="1" hidden="1">
      <c r="A465" s="52" t="s">
        <v>939</v>
      </c>
      <c r="B465" s="29">
        <v>75</v>
      </c>
      <c r="C465" s="32">
        <v>72</v>
      </c>
      <c r="D465" s="33"/>
      <c r="E465" s="27">
        <f t="shared" si="24"/>
        <v>0</v>
      </c>
      <c r="F465" s="22">
        <v>1.2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3" customFormat="1" ht="15" customHeight="1" hidden="1">
      <c r="A466" s="52" t="s">
        <v>779</v>
      </c>
      <c r="B466" s="29">
        <v>250</v>
      </c>
      <c r="C466" s="32">
        <v>250</v>
      </c>
      <c r="D466" s="33"/>
      <c r="E466" s="27">
        <f t="shared" si="24"/>
        <v>0</v>
      </c>
      <c r="F466" s="22">
        <v>1.2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s="3" customFormat="1" ht="15" customHeight="1" hidden="1">
      <c r="A467" s="52" t="s">
        <v>1181</v>
      </c>
      <c r="B467" s="29">
        <v>700</v>
      </c>
      <c r="C467" s="32">
        <v>700</v>
      </c>
      <c r="D467" s="33"/>
      <c r="E467" s="27">
        <f t="shared" si="24"/>
        <v>0</v>
      </c>
      <c r="F467" s="22">
        <v>1.2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s="3" customFormat="1" ht="15" customHeight="1" hidden="1">
      <c r="A468" s="31" t="s">
        <v>1182</v>
      </c>
      <c r="B468" s="29">
        <v>280</v>
      </c>
      <c r="C468" s="32">
        <v>276.12</v>
      </c>
      <c r="D468" s="33"/>
      <c r="E468" s="27">
        <f t="shared" si="24"/>
        <v>0</v>
      </c>
      <c r="F468" s="22">
        <v>1.2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s="3" customFormat="1" ht="15" customHeight="1" hidden="1">
      <c r="A469" s="31" t="s">
        <v>1183</v>
      </c>
      <c r="B469" s="29">
        <v>1094.72</v>
      </c>
      <c r="C469" s="32">
        <f>1000-4.73</f>
        <v>995.27</v>
      </c>
      <c r="D469" s="33"/>
      <c r="E469" s="27">
        <f t="shared" si="24"/>
        <v>0</v>
      </c>
      <c r="F469" s="22">
        <v>1.2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s="3" customFormat="1" ht="15" customHeight="1" hidden="1">
      <c r="A470" s="31" t="s">
        <v>546</v>
      </c>
      <c r="B470" s="29">
        <f>C470*F470</f>
        <v>36</v>
      </c>
      <c r="C470" s="32">
        <v>30</v>
      </c>
      <c r="D470" s="33"/>
      <c r="E470" s="27">
        <f t="shared" si="24"/>
        <v>0</v>
      </c>
      <c r="F470" s="22">
        <v>1.2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s="3" customFormat="1" ht="15" customHeight="1" hidden="1">
      <c r="A471" s="31" t="s">
        <v>546</v>
      </c>
      <c r="B471" s="29">
        <f>C471*F471</f>
        <v>48</v>
      </c>
      <c r="C471" s="32">
        <v>40</v>
      </c>
      <c r="D471" s="33"/>
      <c r="E471" s="27">
        <f t="shared" si="24"/>
        <v>0</v>
      </c>
      <c r="F471" s="22">
        <v>1.2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s="3" customFormat="1" ht="15" customHeight="1" hidden="1">
      <c r="A472" s="36" t="s">
        <v>947</v>
      </c>
      <c r="B472" s="29">
        <f>C472*F472</f>
        <v>0</v>
      </c>
      <c r="C472" s="32"/>
      <c r="D472" s="27"/>
      <c r="E472" s="27">
        <f t="shared" si="24"/>
        <v>0</v>
      </c>
      <c r="F472" s="22">
        <v>1.2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s="3" customFormat="1" ht="15" customHeight="1" hidden="1">
      <c r="A473" s="28" t="s">
        <v>1188</v>
      </c>
      <c r="B473" s="29">
        <v>1700</v>
      </c>
      <c r="C473" s="27">
        <v>1560</v>
      </c>
      <c r="D473" s="34"/>
      <c r="E473" s="27">
        <f t="shared" si="24"/>
        <v>0</v>
      </c>
      <c r="F473" s="22">
        <v>1.2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s="3" customFormat="1" ht="27" customHeight="1" hidden="1">
      <c r="A474" s="23" t="s">
        <v>1095</v>
      </c>
      <c r="B474" s="29">
        <f>C474*F474</f>
        <v>0</v>
      </c>
      <c r="C474" s="27"/>
      <c r="D474" s="27"/>
      <c r="E474" s="27">
        <f t="shared" si="24"/>
        <v>0</v>
      </c>
      <c r="F474" s="22">
        <v>1.2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s="3" customFormat="1" ht="15" customHeight="1" hidden="1">
      <c r="A475" s="28" t="s">
        <v>796</v>
      </c>
      <c r="B475" s="29">
        <v>10</v>
      </c>
      <c r="C475" s="27">
        <v>10</v>
      </c>
      <c r="D475" s="34"/>
      <c r="E475" s="27">
        <f t="shared" si="24"/>
        <v>0</v>
      </c>
      <c r="F475" s="22">
        <v>1.2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s="3" customFormat="1" ht="28.5">
      <c r="A476" s="36" t="s">
        <v>66</v>
      </c>
      <c r="B476" s="29">
        <f aca="true" t="shared" si="25" ref="B476:B482">C476*F476</f>
        <v>0</v>
      </c>
      <c r="C476" s="32"/>
      <c r="D476" s="27"/>
      <c r="E476" s="27">
        <f t="shared" si="24"/>
        <v>0</v>
      </c>
      <c r="F476" s="22">
        <v>1.2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s="3" customFormat="1" ht="27" customHeight="1" hidden="1">
      <c r="A477" s="31" t="s">
        <v>503</v>
      </c>
      <c r="B477" s="29">
        <f t="shared" si="25"/>
        <v>138.15599999999998</v>
      </c>
      <c r="C477" s="32">
        <v>115.13</v>
      </c>
      <c r="D477" s="33"/>
      <c r="E477" s="27">
        <f t="shared" si="24"/>
        <v>0</v>
      </c>
      <c r="F477" s="22">
        <v>1.2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s="3" customFormat="1" ht="15" customHeight="1" hidden="1">
      <c r="A478" s="31" t="s">
        <v>208</v>
      </c>
      <c r="B478" s="29">
        <f t="shared" si="25"/>
        <v>430.75199999999995</v>
      </c>
      <c r="C478" s="32">
        <v>358.96</v>
      </c>
      <c r="D478" s="33"/>
      <c r="E478" s="27">
        <f t="shared" si="24"/>
        <v>0</v>
      </c>
      <c r="F478" s="22">
        <v>1.2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s="3" customFormat="1" ht="15" customHeight="1" hidden="1">
      <c r="A479" s="28" t="s">
        <v>1187</v>
      </c>
      <c r="B479" s="29">
        <f t="shared" si="25"/>
        <v>449.28</v>
      </c>
      <c r="C479" s="27">
        <v>374.4</v>
      </c>
      <c r="D479" s="33"/>
      <c r="E479" s="27">
        <f t="shared" si="24"/>
        <v>0</v>
      </c>
      <c r="F479" s="22">
        <v>1.2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s="3" customFormat="1" ht="15" customHeight="1">
      <c r="A480" s="28" t="s">
        <v>839</v>
      </c>
      <c r="B480" s="29">
        <f t="shared" si="25"/>
        <v>300</v>
      </c>
      <c r="C480" s="27">
        <v>250</v>
      </c>
      <c r="D480" s="33">
        <v>30</v>
      </c>
      <c r="E480" s="27">
        <f t="shared" si="24"/>
        <v>9000</v>
      </c>
      <c r="F480" s="22">
        <v>1.2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s="3" customFormat="1" ht="15" customHeight="1" hidden="1">
      <c r="A481" s="28" t="s">
        <v>558</v>
      </c>
      <c r="B481" s="29">
        <f t="shared" si="25"/>
        <v>282</v>
      </c>
      <c r="C481" s="27">
        <v>235</v>
      </c>
      <c r="D481" s="33"/>
      <c r="E481" s="27">
        <f t="shared" si="24"/>
        <v>0</v>
      </c>
      <c r="F481" s="22">
        <v>1.2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s="3" customFormat="1" ht="27" customHeight="1">
      <c r="A482" s="36" t="s">
        <v>65</v>
      </c>
      <c r="B482" s="29">
        <f t="shared" si="25"/>
        <v>0</v>
      </c>
      <c r="C482" s="32"/>
      <c r="D482" s="27"/>
      <c r="E482" s="27">
        <f t="shared" si="24"/>
        <v>0</v>
      </c>
      <c r="F482" s="22">
        <v>1.2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s="3" customFormat="1" ht="15" customHeight="1" hidden="1">
      <c r="A483" s="31" t="s">
        <v>1090</v>
      </c>
      <c r="B483" s="29">
        <v>53</v>
      </c>
      <c r="C483" s="32">
        <v>46.8</v>
      </c>
      <c r="D483" s="33"/>
      <c r="E483" s="27">
        <f t="shared" si="24"/>
        <v>0</v>
      </c>
      <c r="F483" s="22">
        <v>1.2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s="3" customFormat="1" ht="15" customHeight="1" hidden="1">
      <c r="A484" s="31" t="s">
        <v>1091</v>
      </c>
      <c r="B484" s="29">
        <f aca="true" t="shared" si="26" ref="B484:B505">C484*F484</f>
        <v>57.599999999999994</v>
      </c>
      <c r="C484" s="32">
        <v>48</v>
      </c>
      <c r="D484" s="33"/>
      <c r="E484" s="27">
        <f t="shared" si="24"/>
        <v>0</v>
      </c>
      <c r="F484" s="22">
        <v>1.2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s="3" customFormat="1" ht="15" customHeight="1" hidden="1">
      <c r="A485" s="31" t="s">
        <v>1092</v>
      </c>
      <c r="B485" s="29">
        <f t="shared" si="26"/>
        <v>12</v>
      </c>
      <c r="C485" s="32">
        <v>10</v>
      </c>
      <c r="D485" s="33"/>
      <c r="E485" s="27">
        <f t="shared" si="24"/>
        <v>0</v>
      </c>
      <c r="F485" s="22">
        <v>1.2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s="3" customFormat="1" ht="15" customHeight="1" hidden="1">
      <c r="A486" s="31" t="s">
        <v>554</v>
      </c>
      <c r="B486" s="29">
        <f t="shared" si="26"/>
        <v>9.6</v>
      </c>
      <c r="C486" s="32">
        <v>8</v>
      </c>
      <c r="D486" s="33"/>
      <c r="E486" s="27">
        <f t="shared" si="24"/>
        <v>0</v>
      </c>
      <c r="F486" s="22">
        <v>1.2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s="3" customFormat="1" ht="15" customHeight="1" hidden="1">
      <c r="A487" s="31" t="s">
        <v>545</v>
      </c>
      <c r="B487" s="29">
        <f t="shared" si="26"/>
        <v>12</v>
      </c>
      <c r="C487" s="32">
        <v>10</v>
      </c>
      <c r="D487" s="33"/>
      <c r="E487" s="27">
        <f t="shared" si="24"/>
        <v>0</v>
      </c>
      <c r="F487" s="22">
        <v>1.2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s="3" customFormat="1" ht="15" customHeight="1" hidden="1">
      <c r="A488" s="31" t="s">
        <v>823</v>
      </c>
      <c r="B488" s="29">
        <f t="shared" si="26"/>
        <v>10.799999999999999</v>
      </c>
      <c r="C488" s="32">
        <v>9</v>
      </c>
      <c r="D488" s="33"/>
      <c r="E488" s="27">
        <f t="shared" si="24"/>
        <v>0</v>
      </c>
      <c r="F488" s="22">
        <v>1.2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s="3" customFormat="1" ht="15" customHeight="1" hidden="1">
      <c r="A489" s="31" t="s">
        <v>1093</v>
      </c>
      <c r="B489" s="29">
        <f t="shared" si="26"/>
        <v>33.696</v>
      </c>
      <c r="C489" s="32">
        <v>28.08</v>
      </c>
      <c r="D489" s="33"/>
      <c r="E489" s="27">
        <f t="shared" si="24"/>
        <v>0</v>
      </c>
      <c r="F489" s="22">
        <v>1.2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s="3" customFormat="1" ht="15" customHeight="1" hidden="1">
      <c r="A490" s="31" t="s">
        <v>1088</v>
      </c>
      <c r="B490" s="29">
        <f t="shared" si="26"/>
        <v>65.928</v>
      </c>
      <c r="C490" s="32">
        <v>54.94</v>
      </c>
      <c r="D490" s="33"/>
      <c r="E490" s="27">
        <f t="shared" si="24"/>
        <v>0</v>
      </c>
      <c r="F490" s="22">
        <v>1.2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s="3" customFormat="1" ht="15" customHeight="1" hidden="1">
      <c r="A491" s="31" t="s">
        <v>1089</v>
      </c>
      <c r="B491" s="29">
        <f t="shared" si="26"/>
        <v>81.996</v>
      </c>
      <c r="C491" s="32">
        <v>68.33</v>
      </c>
      <c r="D491" s="33"/>
      <c r="E491" s="27">
        <f t="shared" si="24"/>
        <v>0</v>
      </c>
      <c r="F491" s="22">
        <v>1.2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s="3" customFormat="1" ht="15" customHeight="1" hidden="1">
      <c r="A492" s="31" t="s">
        <v>1089</v>
      </c>
      <c r="B492" s="29">
        <f t="shared" si="26"/>
        <v>72</v>
      </c>
      <c r="C492" s="32">
        <v>60</v>
      </c>
      <c r="D492" s="33"/>
      <c r="E492" s="27">
        <f t="shared" si="24"/>
        <v>0</v>
      </c>
      <c r="F492" s="22">
        <v>1.2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s="3" customFormat="1" ht="15" customHeight="1">
      <c r="A493" s="31" t="s">
        <v>504</v>
      </c>
      <c r="B493" s="29">
        <f t="shared" si="26"/>
        <v>59.75999999999999</v>
      </c>
      <c r="C493" s="32">
        <v>49.8</v>
      </c>
      <c r="D493" s="33">
        <v>20</v>
      </c>
      <c r="E493" s="27">
        <f t="shared" si="24"/>
        <v>1195.1999999999998</v>
      </c>
      <c r="F493" s="22">
        <v>1.2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3" customFormat="1" ht="15" customHeight="1">
      <c r="A494" s="31" t="s">
        <v>840</v>
      </c>
      <c r="B494" s="29">
        <f t="shared" si="26"/>
        <v>60</v>
      </c>
      <c r="C494" s="32">
        <v>50</v>
      </c>
      <c r="D494" s="33">
        <v>20</v>
      </c>
      <c r="E494" s="27">
        <f t="shared" si="24"/>
        <v>1200</v>
      </c>
      <c r="F494" s="22">
        <v>1.2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s="3" customFormat="1" ht="15" customHeight="1" hidden="1">
      <c r="A495" s="31" t="s">
        <v>827</v>
      </c>
      <c r="B495" s="29">
        <f t="shared" si="26"/>
        <v>96</v>
      </c>
      <c r="C495" s="32">
        <v>80</v>
      </c>
      <c r="D495" s="33"/>
      <c r="E495" s="27">
        <f t="shared" si="24"/>
        <v>0</v>
      </c>
      <c r="F495" s="22">
        <v>1.2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6" ht="15" customHeight="1" hidden="1">
      <c r="A496" s="31" t="s">
        <v>544</v>
      </c>
      <c r="B496" s="29">
        <f t="shared" si="26"/>
        <v>120</v>
      </c>
      <c r="C496" s="32">
        <v>100</v>
      </c>
      <c r="D496" s="33"/>
      <c r="E496" s="27">
        <f t="shared" si="24"/>
        <v>0</v>
      </c>
      <c r="F496" s="22">
        <v>1.2</v>
      </c>
    </row>
    <row r="497" spans="1:6" ht="15" customHeight="1">
      <c r="A497" s="31" t="s">
        <v>1189</v>
      </c>
      <c r="B497" s="29">
        <f t="shared" si="26"/>
        <v>18</v>
      </c>
      <c r="C497" s="32">
        <v>15</v>
      </c>
      <c r="D497" s="33">
        <v>30</v>
      </c>
      <c r="E497" s="27">
        <f t="shared" si="24"/>
        <v>540</v>
      </c>
      <c r="F497" s="22">
        <v>1.2</v>
      </c>
    </row>
    <row r="498" spans="1:6" ht="15" customHeight="1" hidden="1">
      <c r="A498" s="31" t="s">
        <v>1189</v>
      </c>
      <c r="B498" s="29">
        <f t="shared" si="26"/>
        <v>15.6</v>
      </c>
      <c r="C498" s="32">
        <v>13</v>
      </c>
      <c r="D498" s="33"/>
      <c r="E498" s="27">
        <f t="shared" si="24"/>
        <v>0</v>
      </c>
      <c r="F498" s="22">
        <v>1.2</v>
      </c>
    </row>
    <row r="499" spans="1:6" ht="15" customHeight="1" hidden="1">
      <c r="A499" s="31" t="s">
        <v>303</v>
      </c>
      <c r="B499" s="29">
        <f t="shared" si="26"/>
        <v>15.6</v>
      </c>
      <c r="C499" s="32">
        <v>13</v>
      </c>
      <c r="D499" s="33"/>
      <c r="E499" s="27">
        <f t="shared" si="24"/>
        <v>0</v>
      </c>
      <c r="F499" s="22">
        <v>1.2</v>
      </c>
    </row>
    <row r="500" spans="1:6" ht="30" customHeight="1" hidden="1">
      <c r="A500" s="31" t="s">
        <v>590</v>
      </c>
      <c r="B500" s="29">
        <f t="shared" si="26"/>
        <v>0</v>
      </c>
      <c r="C500" s="32"/>
      <c r="D500" s="27"/>
      <c r="E500" s="27">
        <f t="shared" si="24"/>
        <v>0</v>
      </c>
      <c r="F500" s="22">
        <v>1.2</v>
      </c>
    </row>
    <row r="501" spans="1:6" s="5" customFormat="1" ht="15" customHeight="1" hidden="1">
      <c r="A501" s="44" t="s">
        <v>1190</v>
      </c>
      <c r="B501" s="29">
        <f t="shared" si="26"/>
        <v>0</v>
      </c>
      <c r="C501" s="45"/>
      <c r="D501" s="34"/>
      <c r="E501" s="27">
        <f t="shared" si="24"/>
        <v>0</v>
      </c>
      <c r="F501" s="22">
        <v>1.2</v>
      </c>
    </row>
    <row r="502" spans="1:6" ht="15" customHeight="1" hidden="1">
      <c r="A502" s="36" t="s">
        <v>1051</v>
      </c>
      <c r="B502" s="29">
        <f t="shared" si="26"/>
        <v>0</v>
      </c>
      <c r="C502" s="27"/>
      <c r="D502" s="27"/>
      <c r="E502" s="27">
        <f t="shared" si="24"/>
        <v>0</v>
      </c>
      <c r="F502" s="22">
        <v>1.2</v>
      </c>
    </row>
    <row r="503" spans="1:6" ht="15" customHeight="1" hidden="1">
      <c r="A503" s="28" t="s">
        <v>738</v>
      </c>
      <c r="B503" s="29">
        <f t="shared" si="26"/>
        <v>924</v>
      </c>
      <c r="C503" s="27">
        <v>770</v>
      </c>
      <c r="D503" s="34"/>
      <c r="E503" s="27">
        <f t="shared" si="24"/>
        <v>0</v>
      </c>
      <c r="F503" s="22">
        <v>1.2</v>
      </c>
    </row>
    <row r="504" spans="1:6" ht="15" customHeight="1" hidden="1">
      <c r="A504" s="28" t="s">
        <v>1191</v>
      </c>
      <c r="B504" s="29">
        <f t="shared" si="26"/>
        <v>216</v>
      </c>
      <c r="C504" s="27">
        <v>180</v>
      </c>
      <c r="D504" s="34"/>
      <c r="E504" s="27">
        <f t="shared" si="24"/>
        <v>0</v>
      </c>
      <c r="F504" s="22">
        <v>1.2</v>
      </c>
    </row>
    <row r="505" spans="1:6" ht="15" customHeight="1">
      <c r="A505" s="36" t="s">
        <v>82</v>
      </c>
      <c r="B505" s="29">
        <f t="shared" si="26"/>
        <v>0</v>
      </c>
      <c r="C505" s="32"/>
      <c r="D505" s="27"/>
      <c r="E505" s="27">
        <f t="shared" si="24"/>
        <v>0</v>
      </c>
      <c r="F505" s="22">
        <v>1.2</v>
      </c>
    </row>
    <row r="506" spans="1:6" ht="15" customHeight="1">
      <c r="A506" s="28" t="s">
        <v>1192</v>
      </c>
      <c r="B506" s="29">
        <v>240</v>
      </c>
      <c r="C506" s="27">
        <v>210.6</v>
      </c>
      <c r="D506" s="34">
        <v>1</v>
      </c>
      <c r="E506" s="27">
        <f t="shared" si="24"/>
        <v>240</v>
      </c>
      <c r="F506" s="22">
        <v>1.2</v>
      </c>
    </row>
    <row r="507" spans="1:6" ht="15" customHeight="1" hidden="1">
      <c r="A507" s="28" t="s">
        <v>1193</v>
      </c>
      <c r="B507" s="29">
        <f>C507*F507</f>
        <v>205.92</v>
      </c>
      <c r="C507" s="27">
        <v>171.6</v>
      </c>
      <c r="D507" s="34"/>
      <c r="E507" s="27">
        <f t="shared" si="24"/>
        <v>0</v>
      </c>
      <c r="F507" s="22">
        <v>1.2</v>
      </c>
    </row>
    <row r="508" spans="1:6" ht="15" customHeight="1" hidden="1">
      <c r="A508" s="36" t="s">
        <v>112</v>
      </c>
      <c r="B508" s="29">
        <f>C508*F508</f>
        <v>0</v>
      </c>
      <c r="C508" s="32"/>
      <c r="D508" s="27"/>
      <c r="E508" s="27">
        <f t="shared" si="24"/>
        <v>0</v>
      </c>
      <c r="F508" s="22">
        <v>1.2</v>
      </c>
    </row>
    <row r="509" spans="1:6" ht="15" customHeight="1" hidden="1">
      <c r="A509" s="28" t="s">
        <v>424</v>
      </c>
      <c r="B509" s="29">
        <f>C509*F509</f>
        <v>3744</v>
      </c>
      <c r="C509" s="27">
        <v>3120</v>
      </c>
      <c r="D509" s="34"/>
      <c r="E509" s="27">
        <f t="shared" si="24"/>
        <v>0</v>
      </c>
      <c r="F509" s="22">
        <v>1.2</v>
      </c>
    </row>
    <row r="510" spans="1:6" ht="27" customHeight="1" hidden="1">
      <c r="A510" s="36" t="s">
        <v>103</v>
      </c>
      <c r="B510" s="29">
        <f>C510*F510</f>
        <v>0</v>
      </c>
      <c r="C510" s="27"/>
      <c r="D510" s="27"/>
      <c r="E510" s="27">
        <f t="shared" si="24"/>
        <v>0</v>
      </c>
      <c r="F510" s="22">
        <v>1.2</v>
      </c>
    </row>
    <row r="511" spans="1:6" ht="15" customHeight="1" hidden="1">
      <c r="A511" s="28" t="s">
        <v>751</v>
      </c>
      <c r="B511" s="29">
        <f>C511*F511</f>
        <v>4582.656</v>
      </c>
      <c r="C511" s="27">
        <v>3818.88</v>
      </c>
      <c r="D511" s="34"/>
      <c r="E511" s="27">
        <f t="shared" si="24"/>
        <v>0</v>
      </c>
      <c r="F511" s="22">
        <v>1.2</v>
      </c>
    </row>
    <row r="512" spans="1:6" ht="15" customHeight="1" hidden="1">
      <c r="A512" s="28" t="s">
        <v>613</v>
      </c>
      <c r="B512" s="29">
        <v>5700</v>
      </c>
      <c r="C512" s="27">
        <v>5391.36</v>
      </c>
      <c r="D512" s="34"/>
      <c r="E512" s="27">
        <f t="shared" si="24"/>
        <v>0</v>
      </c>
      <c r="F512" s="22">
        <v>1.2</v>
      </c>
    </row>
    <row r="513" spans="1:6" ht="15" customHeight="1" hidden="1">
      <c r="A513" s="23" t="s">
        <v>67</v>
      </c>
      <c r="B513" s="29">
        <f aca="true" t="shared" si="27" ref="B513:B576">C513*F513</f>
        <v>0</v>
      </c>
      <c r="C513" s="27"/>
      <c r="D513" s="27"/>
      <c r="E513" s="27">
        <f t="shared" si="24"/>
        <v>0</v>
      </c>
      <c r="F513" s="22">
        <v>1.2</v>
      </c>
    </row>
    <row r="514" spans="1:6" ht="15" customHeight="1" hidden="1">
      <c r="A514" s="28" t="s">
        <v>753</v>
      </c>
      <c r="B514" s="29">
        <f t="shared" si="27"/>
        <v>1621.152</v>
      </c>
      <c r="C514" s="27">
        <v>1350.96</v>
      </c>
      <c r="D514" s="33"/>
      <c r="E514" s="27">
        <f t="shared" si="24"/>
        <v>0</v>
      </c>
      <c r="F514" s="22">
        <v>1.2</v>
      </c>
    </row>
    <row r="515" spans="1:6" ht="15" customHeight="1" hidden="1">
      <c r="A515" s="28" t="s">
        <v>535</v>
      </c>
      <c r="B515" s="29">
        <f t="shared" si="27"/>
        <v>840</v>
      </c>
      <c r="C515" s="27">
        <v>700</v>
      </c>
      <c r="D515" s="33"/>
      <c r="E515" s="27">
        <f t="shared" si="24"/>
        <v>0</v>
      </c>
      <c r="F515" s="22">
        <v>1.2</v>
      </c>
    </row>
    <row r="516" spans="1:6" ht="15" customHeight="1" hidden="1">
      <c r="A516" s="28" t="s">
        <v>752</v>
      </c>
      <c r="B516" s="29">
        <f t="shared" si="27"/>
        <v>2340</v>
      </c>
      <c r="C516" s="27">
        <v>1950</v>
      </c>
      <c r="D516" s="33"/>
      <c r="E516" s="27">
        <f t="shared" si="24"/>
        <v>0</v>
      </c>
      <c r="F516" s="22">
        <v>1.2</v>
      </c>
    </row>
    <row r="517" spans="1:6" ht="15" customHeight="1" hidden="1">
      <c r="A517" s="28" t="s">
        <v>893</v>
      </c>
      <c r="B517" s="29">
        <f t="shared" si="27"/>
        <v>720</v>
      </c>
      <c r="C517" s="27">
        <v>600</v>
      </c>
      <c r="D517" s="33"/>
      <c r="E517" s="27">
        <f t="shared" si="24"/>
        <v>0</v>
      </c>
      <c r="F517" s="22">
        <v>1.2</v>
      </c>
    </row>
    <row r="518" spans="1:6" ht="15" customHeight="1" hidden="1">
      <c r="A518" s="28" t="s">
        <v>894</v>
      </c>
      <c r="B518" s="29">
        <f t="shared" si="27"/>
        <v>180</v>
      </c>
      <c r="C518" s="27">
        <v>150</v>
      </c>
      <c r="D518" s="33"/>
      <c r="E518" s="27">
        <f t="shared" si="24"/>
        <v>0</v>
      </c>
      <c r="F518" s="22">
        <v>1.2</v>
      </c>
    </row>
    <row r="519" spans="1:6" ht="15" customHeight="1" hidden="1">
      <c r="A519" s="28" t="s">
        <v>895</v>
      </c>
      <c r="B519" s="29">
        <f t="shared" si="27"/>
        <v>120</v>
      </c>
      <c r="C519" s="27">
        <v>100</v>
      </c>
      <c r="D519" s="33"/>
      <c r="E519" s="27">
        <f t="shared" si="24"/>
        <v>0</v>
      </c>
      <c r="F519" s="22">
        <v>1.2</v>
      </c>
    </row>
    <row r="520" spans="1:6" ht="15" customHeight="1" hidden="1">
      <c r="A520" s="28" t="s">
        <v>896</v>
      </c>
      <c r="B520" s="29">
        <f t="shared" si="27"/>
        <v>612</v>
      </c>
      <c r="C520" s="27">
        <v>510</v>
      </c>
      <c r="D520" s="33"/>
      <c r="E520" s="27">
        <f t="shared" si="24"/>
        <v>0</v>
      </c>
      <c r="F520" s="22">
        <v>1.2</v>
      </c>
    </row>
    <row r="521" spans="1:6" ht="15" customHeight="1" hidden="1">
      <c r="A521" s="28" t="s">
        <v>897</v>
      </c>
      <c r="B521" s="29">
        <f t="shared" si="27"/>
        <v>60</v>
      </c>
      <c r="C521" s="27">
        <v>50</v>
      </c>
      <c r="D521" s="33"/>
      <c r="E521" s="27">
        <f t="shared" si="24"/>
        <v>0</v>
      </c>
      <c r="F521" s="22">
        <v>1.2</v>
      </c>
    </row>
    <row r="522" spans="1:6" ht="15" customHeight="1" hidden="1">
      <c r="A522" s="28" t="s">
        <v>898</v>
      </c>
      <c r="B522" s="29">
        <f t="shared" si="27"/>
        <v>600</v>
      </c>
      <c r="C522" s="27">
        <v>500</v>
      </c>
      <c r="D522" s="33"/>
      <c r="E522" s="27">
        <f aca="true" t="shared" si="28" ref="E522:E585">B522*D522</f>
        <v>0</v>
      </c>
      <c r="F522" s="22">
        <v>1.2</v>
      </c>
    </row>
    <row r="523" spans="1:6" ht="15" customHeight="1" hidden="1">
      <c r="A523" s="28" t="s">
        <v>946</v>
      </c>
      <c r="B523" s="29">
        <f t="shared" si="27"/>
        <v>180</v>
      </c>
      <c r="C523" s="27">
        <v>150</v>
      </c>
      <c r="D523" s="33"/>
      <c r="E523" s="27">
        <f t="shared" si="28"/>
        <v>0</v>
      </c>
      <c r="F523" s="22">
        <v>1.2</v>
      </c>
    </row>
    <row r="524" spans="1:6" ht="15" customHeight="1" hidden="1">
      <c r="A524" s="28" t="s">
        <v>826</v>
      </c>
      <c r="B524" s="29">
        <f t="shared" si="27"/>
        <v>172.608</v>
      </c>
      <c r="C524" s="27">
        <f>143.93-0.09</f>
        <v>143.84</v>
      </c>
      <c r="D524" s="33"/>
      <c r="E524" s="27">
        <f t="shared" si="28"/>
        <v>0</v>
      </c>
      <c r="F524" s="22">
        <v>1.2</v>
      </c>
    </row>
    <row r="525" spans="1:6" ht="15" customHeight="1" hidden="1">
      <c r="A525" s="28" t="s">
        <v>659</v>
      </c>
      <c r="B525" s="29">
        <f t="shared" si="27"/>
        <v>1681.056</v>
      </c>
      <c r="C525" s="27">
        <v>1400.88</v>
      </c>
      <c r="D525" s="33"/>
      <c r="E525" s="27">
        <f t="shared" si="28"/>
        <v>0</v>
      </c>
      <c r="F525" s="22">
        <v>1.2</v>
      </c>
    </row>
    <row r="526" spans="1:6" ht="15" customHeight="1" hidden="1">
      <c r="A526" s="28" t="s">
        <v>754</v>
      </c>
      <c r="B526" s="29">
        <f t="shared" si="27"/>
        <v>1370.304</v>
      </c>
      <c r="C526" s="27">
        <v>1141.92</v>
      </c>
      <c r="D526" s="33"/>
      <c r="E526" s="27">
        <f t="shared" si="28"/>
        <v>0</v>
      </c>
      <c r="F526" s="22">
        <v>1.2</v>
      </c>
    </row>
    <row r="527" spans="1:6" s="7" customFormat="1" ht="15" customHeight="1" hidden="1">
      <c r="A527" s="31" t="s">
        <v>314</v>
      </c>
      <c r="B527" s="29">
        <f t="shared" si="27"/>
        <v>879.84</v>
      </c>
      <c r="C527" s="32">
        <v>733.2</v>
      </c>
      <c r="D527" s="34"/>
      <c r="E527" s="27">
        <f t="shared" si="28"/>
        <v>0</v>
      </c>
      <c r="F527" s="22">
        <v>1.2</v>
      </c>
    </row>
    <row r="528" spans="1:6" s="7" customFormat="1" ht="15" customHeight="1" hidden="1">
      <c r="A528" s="28" t="s">
        <v>420</v>
      </c>
      <c r="B528" s="29">
        <f t="shared" si="27"/>
        <v>336.96</v>
      </c>
      <c r="C528" s="27">
        <v>280.8</v>
      </c>
      <c r="D528" s="34"/>
      <c r="E528" s="27">
        <f t="shared" si="28"/>
        <v>0</v>
      </c>
      <c r="F528" s="22">
        <v>1.2</v>
      </c>
    </row>
    <row r="529" spans="1:6" s="7" customFormat="1" ht="15" customHeight="1" hidden="1">
      <c r="A529" s="28" t="s">
        <v>421</v>
      </c>
      <c r="B529" s="29">
        <f t="shared" si="27"/>
        <v>336.96</v>
      </c>
      <c r="C529" s="27">
        <v>280.8</v>
      </c>
      <c r="D529" s="34"/>
      <c r="E529" s="27">
        <f t="shared" si="28"/>
        <v>0</v>
      </c>
      <c r="F529" s="22">
        <v>1.2</v>
      </c>
    </row>
    <row r="530" spans="1:6" ht="15" customHeight="1">
      <c r="A530" s="23" t="s">
        <v>1094</v>
      </c>
      <c r="B530" s="29">
        <f t="shared" si="27"/>
        <v>0</v>
      </c>
      <c r="C530" s="27"/>
      <c r="D530" s="27"/>
      <c r="E530" s="27">
        <f t="shared" si="28"/>
        <v>0</v>
      </c>
      <c r="F530" s="22">
        <v>1.2</v>
      </c>
    </row>
    <row r="531" spans="1:6" ht="15" customHeight="1" hidden="1">
      <c r="A531" s="28" t="s">
        <v>0</v>
      </c>
      <c r="B531" s="29">
        <f t="shared" si="27"/>
        <v>1862.6399999999999</v>
      </c>
      <c r="C531" s="27">
        <v>1552.2</v>
      </c>
      <c r="D531" s="34"/>
      <c r="E531" s="27">
        <f t="shared" si="28"/>
        <v>0</v>
      </c>
      <c r="F531" s="22">
        <v>1.2</v>
      </c>
    </row>
    <row r="532" spans="1:6" ht="15" customHeight="1" hidden="1">
      <c r="A532" s="28" t="s">
        <v>660</v>
      </c>
      <c r="B532" s="29">
        <f t="shared" si="27"/>
        <v>1123.2</v>
      </c>
      <c r="C532" s="27">
        <v>936</v>
      </c>
      <c r="D532" s="34"/>
      <c r="E532" s="27">
        <f t="shared" si="28"/>
        <v>0</v>
      </c>
      <c r="F532" s="22">
        <v>1.2</v>
      </c>
    </row>
    <row r="533" spans="1:6" ht="15" customHeight="1" hidden="1">
      <c r="A533" s="28" t="s">
        <v>674</v>
      </c>
      <c r="B533" s="29">
        <f t="shared" si="27"/>
        <v>2218.7999999999997</v>
      </c>
      <c r="C533" s="27">
        <v>1849</v>
      </c>
      <c r="D533" s="34"/>
      <c r="E533" s="27">
        <f t="shared" si="28"/>
        <v>0</v>
      </c>
      <c r="F533" s="22">
        <v>1.2</v>
      </c>
    </row>
    <row r="534" spans="1:6" ht="15" customHeight="1" hidden="1">
      <c r="A534" s="28" t="s">
        <v>332</v>
      </c>
      <c r="B534" s="29">
        <f t="shared" si="27"/>
        <v>936</v>
      </c>
      <c r="C534" s="27">
        <v>780</v>
      </c>
      <c r="D534" s="34"/>
      <c r="E534" s="27">
        <f t="shared" si="28"/>
        <v>0</v>
      </c>
      <c r="F534" s="22">
        <v>1.2</v>
      </c>
    </row>
    <row r="535" spans="1:6" ht="15" customHeight="1" hidden="1">
      <c r="A535" s="28" t="s">
        <v>726</v>
      </c>
      <c r="B535" s="29">
        <f t="shared" si="27"/>
        <v>960</v>
      </c>
      <c r="C535" s="27">
        <v>800</v>
      </c>
      <c r="D535" s="34"/>
      <c r="E535" s="27">
        <f t="shared" si="28"/>
        <v>0</v>
      </c>
      <c r="F535" s="22">
        <v>1.2</v>
      </c>
    </row>
    <row r="536" spans="1:6" ht="15" customHeight="1" hidden="1">
      <c r="A536" s="28" t="s">
        <v>938</v>
      </c>
      <c r="B536" s="29">
        <f t="shared" si="27"/>
        <v>1800</v>
      </c>
      <c r="C536" s="27">
        <v>1500</v>
      </c>
      <c r="D536" s="34"/>
      <c r="E536" s="27">
        <f t="shared" si="28"/>
        <v>0</v>
      </c>
      <c r="F536" s="22">
        <v>1.2</v>
      </c>
    </row>
    <row r="537" spans="1:6" ht="15" customHeight="1" hidden="1">
      <c r="A537" s="28" t="s">
        <v>767</v>
      </c>
      <c r="B537" s="29">
        <f t="shared" si="27"/>
        <v>1680</v>
      </c>
      <c r="C537" s="27">
        <v>1400</v>
      </c>
      <c r="D537" s="34"/>
      <c r="E537" s="27">
        <f t="shared" si="28"/>
        <v>0</v>
      </c>
      <c r="F537" s="22">
        <v>1.2</v>
      </c>
    </row>
    <row r="538" spans="1:6" ht="15" customHeight="1" hidden="1">
      <c r="A538" s="28" t="s">
        <v>441</v>
      </c>
      <c r="B538" s="29">
        <f t="shared" si="27"/>
        <v>2433.6</v>
      </c>
      <c r="C538" s="27">
        <v>2028</v>
      </c>
      <c r="D538" s="34"/>
      <c r="E538" s="27">
        <f t="shared" si="28"/>
        <v>0</v>
      </c>
      <c r="F538" s="22">
        <v>1.2</v>
      </c>
    </row>
    <row r="539" spans="1:6" ht="15" customHeight="1">
      <c r="A539" s="28" t="s">
        <v>766</v>
      </c>
      <c r="B539" s="29">
        <f t="shared" si="27"/>
        <v>480</v>
      </c>
      <c r="C539" s="27">
        <v>400</v>
      </c>
      <c r="D539" s="34">
        <v>1</v>
      </c>
      <c r="E539" s="27">
        <f t="shared" si="28"/>
        <v>480</v>
      </c>
      <c r="F539" s="22">
        <v>1.2</v>
      </c>
    </row>
    <row r="540" spans="1:6" ht="15" customHeight="1" hidden="1">
      <c r="A540" s="28" t="s">
        <v>768</v>
      </c>
      <c r="B540" s="29">
        <f t="shared" si="27"/>
        <v>300</v>
      </c>
      <c r="C540" s="27">
        <v>250</v>
      </c>
      <c r="D540" s="34"/>
      <c r="E540" s="27">
        <f t="shared" si="28"/>
        <v>0</v>
      </c>
      <c r="F540" s="22">
        <v>1.2</v>
      </c>
    </row>
    <row r="541" spans="1:6" ht="15" customHeight="1" hidden="1">
      <c r="A541" s="28" t="s">
        <v>727</v>
      </c>
      <c r="B541" s="29">
        <f t="shared" si="27"/>
        <v>1800</v>
      </c>
      <c r="C541" s="27">
        <v>1500</v>
      </c>
      <c r="D541" s="34"/>
      <c r="E541" s="27">
        <f t="shared" si="28"/>
        <v>0</v>
      </c>
      <c r="F541" s="22">
        <v>1.2</v>
      </c>
    </row>
    <row r="542" spans="1:6" ht="15" customHeight="1" hidden="1">
      <c r="A542" s="28" t="s">
        <v>728</v>
      </c>
      <c r="B542" s="29">
        <f t="shared" si="27"/>
        <v>300</v>
      </c>
      <c r="C542" s="27">
        <v>250</v>
      </c>
      <c r="D542" s="34"/>
      <c r="E542" s="27">
        <f t="shared" si="28"/>
        <v>0</v>
      </c>
      <c r="F542" s="22">
        <v>1.2</v>
      </c>
    </row>
    <row r="543" spans="1:6" ht="15" customHeight="1" hidden="1">
      <c r="A543" s="28" t="s">
        <v>755</v>
      </c>
      <c r="B543" s="29">
        <f t="shared" si="27"/>
        <v>149.76</v>
      </c>
      <c r="C543" s="27">
        <v>124.8</v>
      </c>
      <c r="D543" s="34"/>
      <c r="E543" s="27">
        <f t="shared" si="28"/>
        <v>0</v>
      </c>
      <c r="F543" s="22">
        <v>1.2</v>
      </c>
    </row>
    <row r="544" spans="1:256" s="3" customFormat="1" ht="15" customHeight="1" hidden="1">
      <c r="A544" s="31" t="s">
        <v>1017</v>
      </c>
      <c r="B544" s="29">
        <f t="shared" si="27"/>
        <v>0</v>
      </c>
      <c r="C544" s="32"/>
      <c r="D544" s="27"/>
      <c r="E544" s="27">
        <f t="shared" si="28"/>
        <v>0</v>
      </c>
      <c r="F544" s="22">
        <v>1.2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s="3" customFormat="1" ht="15" customHeight="1" hidden="1">
      <c r="A545" s="28" t="s">
        <v>987</v>
      </c>
      <c r="B545" s="29">
        <f t="shared" si="27"/>
        <v>511.2</v>
      </c>
      <c r="C545" s="27">
        <v>426</v>
      </c>
      <c r="D545" s="34"/>
      <c r="E545" s="27">
        <f t="shared" si="28"/>
        <v>0</v>
      </c>
      <c r="F545" s="22">
        <v>1.2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s="3" customFormat="1" ht="15" customHeight="1" hidden="1">
      <c r="A546" s="28" t="s">
        <v>988</v>
      </c>
      <c r="B546" s="29">
        <f t="shared" si="27"/>
        <v>1440</v>
      </c>
      <c r="C546" s="27">
        <v>1200</v>
      </c>
      <c r="D546" s="34"/>
      <c r="E546" s="27">
        <f t="shared" si="28"/>
        <v>0</v>
      </c>
      <c r="F546" s="22">
        <v>1.2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s="3" customFormat="1" ht="15" customHeight="1" hidden="1">
      <c r="A547" s="28" t="s">
        <v>993</v>
      </c>
      <c r="B547" s="29">
        <f t="shared" si="27"/>
        <v>600</v>
      </c>
      <c r="C547" s="27">
        <v>500</v>
      </c>
      <c r="D547" s="34"/>
      <c r="E547" s="27">
        <f t="shared" si="28"/>
        <v>0</v>
      </c>
      <c r="F547" s="22">
        <v>1.2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s="3" customFormat="1" ht="15" customHeight="1" hidden="1">
      <c r="A548" s="28" t="s">
        <v>993</v>
      </c>
      <c r="B548" s="29">
        <f t="shared" si="27"/>
        <v>300</v>
      </c>
      <c r="C548" s="27">
        <v>250</v>
      </c>
      <c r="D548" s="34"/>
      <c r="E548" s="27">
        <f t="shared" si="28"/>
        <v>0</v>
      </c>
      <c r="F548" s="22">
        <v>1.2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3" customFormat="1" ht="15" customHeight="1" hidden="1">
      <c r="A549" s="28" t="s">
        <v>1018</v>
      </c>
      <c r="B549" s="29">
        <f t="shared" si="27"/>
        <v>2400</v>
      </c>
      <c r="C549" s="27">
        <v>2000</v>
      </c>
      <c r="D549" s="34"/>
      <c r="E549" s="27">
        <f t="shared" si="28"/>
        <v>0</v>
      </c>
      <c r="F549" s="22">
        <v>1.2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3" customFormat="1" ht="15" customHeight="1" hidden="1">
      <c r="A550" s="28" t="s">
        <v>1019</v>
      </c>
      <c r="B550" s="29">
        <f t="shared" si="27"/>
        <v>780</v>
      </c>
      <c r="C550" s="27">
        <v>650</v>
      </c>
      <c r="D550" s="34"/>
      <c r="E550" s="27">
        <f t="shared" si="28"/>
        <v>0</v>
      </c>
      <c r="F550" s="22">
        <v>1.2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3" customFormat="1" ht="15" customHeight="1" hidden="1">
      <c r="A551" s="28" t="s">
        <v>1020</v>
      </c>
      <c r="B551" s="29">
        <f t="shared" si="27"/>
        <v>300</v>
      </c>
      <c r="C551" s="27">
        <v>250</v>
      </c>
      <c r="D551" s="34"/>
      <c r="E551" s="27">
        <f t="shared" si="28"/>
        <v>0</v>
      </c>
      <c r="F551" s="22">
        <v>1.2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3" customFormat="1" ht="27" customHeight="1" hidden="1">
      <c r="A552" s="28" t="s">
        <v>1021</v>
      </c>
      <c r="B552" s="29">
        <f t="shared" si="27"/>
        <v>420</v>
      </c>
      <c r="C552" s="27">
        <v>350</v>
      </c>
      <c r="D552" s="34"/>
      <c r="E552" s="27">
        <f t="shared" si="28"/>
        <v>0</v>
      </c>
      <c r="F552" s="22">
        <v>1.2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3" customFormat="1" ht="15" customHeight="1" hidden="1">
      <c r="A553" s="28" t="s">
        <v>1022</v>
      </c>
      <c r="B553" s="29">
        <f t="shared" si="27"/>
        <v>480</v>
      </c>
      <c r="C553" s="27">
        <v>400</v>
      </c>
      <c r="D553" s="34"/>
      <c r="E553" s="27">
        <f t="shared" si="28"/>
        <v>0</v>
      </c>
      <c r="F553" s="22">
        <v>1.2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3" customFormat="1" ht="27" customHeight="1" hidden="1">
      <c r="A554" s="36" t="s">
        <v>48</v>
      </c>
      <c r="B554" s="29">
        <f t="shared" si="27"/>
        <v>0</v>
      </c>
      <c r="C554" s="32"/>
      <c r="D554" s="27"/>
      <c r="E554" s="27">
        <f t="shared" si="28"/>
        <v>0</v>
      </c>
      <c r="F554" s="22">
        <v>1.2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3" customFormat="1" ht="15" customHeight="1" hidden="1">
      <c r="A555" s="31" t="s">
        <v>308</v>
      </c>
      <c r="B555" s="29">
        <f t="shared" si="27"/>
        <v>898.56</v>
      </c>
      <c r="C555" s="32">
        <v>748.8</v>
      </c>
      <c r="D555" s="33"/>
      <c r="E555" s="27">
        <f t="shared" si="28"/>
        <v>0</v>
      </c>
      <c r="F555" s="22">
        <v>1.2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3" customFormat="1" ht="15" customHeight="1" hidden="1">
      <c r="A556" s="31" t="s">
        <v>805</v>
      </c>
      <c r="B556" s="29">
        <f t="shared" si="27"/>
        <v>561.6</v>
      </c>
      <c r="C556" s="32">
        <v>468</v>
      </c>
      <c r="D556" s="33"/>
      <c r="E556" s="27">
        <f t="shared" si="28"/>
        <v>0</v>
      </c>
      <c r="F556" s="22">
        <v>1.2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3" customFormat="1" ht="15" customHeight="1" hidden="1">
      <c r="A557" s="28" t="s">
        <v>1004</v>
      </c>
      <c r="B557" s="29">
        <f t="shared" si="27"/>
        <v>1800</v>
      </c>
      <c r="C557" s="27">
        <v>1500</v>
      </c>
      <c r="D557" s="34"/>
      <c r="E557" s="27">
        <f t="shared" si="28"/>
        <v>0</v>
      </c>
      <c r="F557" s="22">
        <v>1.2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3" customFormat="1" ht="15" customHeight="1" hidden="1">
      <c r="A558" s="28" t="s">
        <v>1005</v>
      </c>
      <c r="B558" s="29">
        <f t="shared" si="27"/>
        <v>7140</v>
      </c>
      <c r="C558" s="27">
        <v>5950</v>
      </c>
      <c r="D558" s="34"/>
      <c r="E558" s="27">
        <f t="shared" si="28"/>
        <v>0</v>
      </c>
      <c r="F558" s="22">
        <v>1.2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s="3" customFormat="1" ht="15" customHeight="1" hidden="1">
      <c r="A559" s="31" t="s">
        <v>431</v>
      </c>
      <c r="B559" s="29">
        <f t="shared" si="27"/>
        <v>3600</v>
      </c>
      <c r="C559" s="27">
        <v>3000</v>
      </c>
      <c r="D559" s="34"/>
      <c r="E559" s="27">
        <f t="shared" si="28"/>
        <v>0</v>
      </c>
      <c r="F559" s="22">
        <v>1.2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s="3" customFormat="1" ht="15" customHeight="1" hidden="1">
      <c r="A560" s="31" t="s">
        <v>1016</v>
      </c>
      <c r="B560" s="29">
        <f t="shared" si="27"/>
        <v>960</v>
      </c>
      <c r="C560" s="32">
        <v>800</v>
      </c>
      <c r="D560" s="34"/>
      <c r="E560" s="27">
        <f t="shared" si="28"/>
        <v>0</v>
      </c>
      <c r="F560" s="22">
        <v>1.2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s="3" customFormat="1" ht="15" customHeight="1" hidden="1">
      <c r="A561" s="36" t="s">
        <v>49</v>
      </c>
      <c r="B561" s="29">
        <f t="shared" si="27"/>
        <v>0</v>
      </c>
      <c r="C561" s="32"/>
      <c r="D561" s="27"/>
      <c r="E561" s="27">
        <f t="shared" si="28"/>
        <v>0</v>
      </c>
      <c r="F561" s="22">
        <v>1.2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s="3" customFormat="1" ht="15" customHeight="1" hidden="1">
      <c r="A562" s="31" t="s">
        <v>149</v>
      </c>
      <c r="B562" s="29">
        <f t="shared" si="27"/>
        <v>480</v>
      </c>
      <c r="C562" s="32">
        <v>400</v>
      </c>
      <c r="D562" s="33"/>
      <c r="E562" s="27">
        <f t="shared" si="28"/>
        <v>0</v>
      </c>
      <c r="F562" s="22">
        <v>1.2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3" customFormat="1" ht="15" customHeight="1" hidden="1">
      <c r="A563" s="31" t="s">
        <v>149</v>
      </c>
      <c r="B563" s="29">
        <f t="shared" si="27"/>
        <v>1200</v>
      </c>
      <c r="C563" s="32">
        <v>1000</v>
      </c>
      <c r="D563" s="33"/>
      <c r="E563" s="27">
        <f t="shared" si="28"/>
        <v>0</v>
      </c>
      <c r="F563" s="22">
        <v>1.2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s="3" customFormat="1" ht="15" customHeight="1" hidden="1">
      <c r="A564" s="31" t="s">
        <v>1194</v>
      </c>
      <c r="B564" s="29">
        <f t="shared" si="27"/>
        <v>300</v>
      </c>
      <c r="C564" s="32">
        <v>250</v>
      </c>
      <c r="D564" s="33"/>
      <c r="E564" s="27">
        <f t="shared" si="28"/>
        <v>0</v>
      </c>
      <c r="F564" s="22">
        <v>1.2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s="3" customFormat="1" ht="15" customHeight="1" hidden="1">
      <c r="A565" s="31" t="s">
        <v>1195</v>
      </c>
      <c r="B565" s="29">
        <f t="shared" si="27"/>
        <v>324</v>
      </c>
      <c r="C565" s="32">
        <v>270</v>
      </c>
      <c r="D565" s="33"/>
      <c r="E565" s="27">
        <f t="shared" si="28"/>
        <v>0</v>
      </c>
      <c r="F565" s="22">
        <v>1.2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s="3" customFormat="1" ht="15" customHeight="1" hidden="1">
      <c r="A566" s="31" t="s">
        <v>797</v>
      </c>
      <c r="B566" s="29">
        <f t="shared" si="27"/>
        <v>240</v>
      </c>
      <c r="C566" s="32">
        <v>200</v>
      </c>
      <c r="D566" s="33"/>
      <c r="E566" s="27">
        <f t="shared" si="28"/>
        <v>0</v>
      </c>
      <c r="F566" s="22">
        <v>1.2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s="3" customFormat="1" ht="15" customHeight="1" hidden="1">
      <c r="A567" s="31" t="s">
        <v>149</v>
      </c>
      <c r="B567" s="29">
        <f t="shared" si="27"/>
        <v>2400</v>
      </c>
      <c r="C567" s="32">
        <v>2000</v>
      </c>
      <c r="D567" s="33"/>
      <c r="E567" s="27">
        <f t="shared" si="28"/>
        <v>0</v>
      </c>
      <c r="F567" s="22">
        <v>1.2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s="3" customFormat="1" ht="15" customHeight="1" hidden="1">
      <c r="A568" s="28" t="s">
        <v>532</v>
      </c>
      <c r="B568" s="29">
        <f t="shared" si="27"/>
        <v>180</v>
      </c>
      <c r="C568" s="27">
        <v>150</v>
      </c>
      <c r="D568" s="34"/>
      <c r="E568" s="27">
        <f t="shared" si="28"/>
        <v>0</v>
      </c>
      <c r="F568" s="22">
        <v>1.2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3" customFormat="1" ht="15" customHeight="1" hidden="1">
      <c r="A569" s="23" t="s">
        <v>92</v>
      </c>
      <c r="B569" s="29">
        <f t="shared" si="27"/>
        <v>0</v>
      </c>
      <c r="C569" s="27"/>
      <c r="D569" s="27"/>
      <c r="E569" s="27">
        <f t="shared" si="28"/>
        <v>0</v>
      </c>
      <c r="F569" s="22">
        <v>1.2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3" customFormat="1" ht="15" customHeight="1" hidden="1">
      <c r="A570" s="53" t="s">
        <v>352</v>
      </c>
      <c r="B570" s="29">
        <f t="shared" si="27"/>
        <v>0</v>
      </c>
      <c r="C570" s="27"/>
      <c r="D570" s="34"/>
      <c r="E570" s="27">
        <f t="shared" si="28"/>
        <v>0</v>
      </c>
      <c r="F570" s="22">
        <v>1.2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s="3" customFormat="1" ht="15" customHeight="1" hidden="1">
      <c r="A571" s="28" t="s">
        <v>353</v>
      </c>
      <c r="B571" s="29">
        <f t="shared" si="27"/>
        <v>121.68</v>
      </c>
      <c r="C571" s="27">
        <v>101.4</v>
      </c>
      <c r="D571" s="34"/>
      <c r="E571" s="27">
        <f t="shared" si="28"/>
        <v>0</v>
      </c>
      <c r="F571" s="22">
        <v>1.2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s="3" customFormat="1" ht="15" customHeight="1" hidden="1">
      <c r="A572" s="28" t="s">
        <v>354</v>
      </c>
      <c r="B572" s="29">
        <f t="shared" si="27"/>
        <v>56.16</v>
      </c>
      <c r="C572" s="27">
        <v>46.8</v>
      </c>
      <c r="D572" s="34"/>
      <c r="E572" s="27">
        <f t="shared" si="28"/>
        <v>0</v>
      </c>
      <c r="F572" s="22">
        <v>1.2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s="3" customFormat="1" ht="15" customHeight="1" hidden="1">
      <c r="A573" s="28" t="s">
        <v>355</v>
      </c>
      <c r="B573" s="29">
        <f t="shared" si="27"/>
        <v>74.88</v>
      </c>
      <c r="C573" s="27">
        <v>62.4</v>
      </c>
      <c r="D573" s="34"/>
      <c r="E573" s="27">
        <f t="shared" si="28"/>
        <v>0</v>
      </c>
      <c r="F573" s="22">
        <v>1.2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s="3" customFormat="1" ht="15" customHeight="1" hidden="1">
      <c r="A574" s="53" t="s">
        <v>361</v>
      </c>
      <c r="B574" s="29">
        <f t="shared" si="27"/>
        <v>0</v>
      </c>
      <c r="C574" s="27"/>
      <c r="D574" s="34"/>
      <c r="E574" s="27">
        <f t="shared" si="28"/>
        <v>0</v>
      </c>
      <c r="F574" s="22">
        <v>1.2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s="3" customFormat="1" ht="15" customHeight="1" hidden="1">
      <c r="A575" s="28" t="s">
        <v>1196</v>
      </c>
      <c r="B575" s="29">
        <f t="shared" si="27"/>
        <v>14.975999999999999</v>
      </c>
      <c r="C575" s="27">
        <v>12.48</v>
      </c>
      <c r="D575" s="34"/>
      <c r="E575" s="27">
        <f t="shared" si="28"/>
        <v>0</v>
      </c>
      <c r="F575" s="22">
        <v>1.2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s="3" customFormat="1" ht="15" customHeight="1" hidden="1">
      <c r="A576" s="28" t="s">
        <v>1197</v>
      </c>
      <c r="B576" s="29">
        <f t="shared" si="27"/>
        <v>11.232</v>
      </c>
      <c r="C576" s="27">
        <v>9.36</v>
      </c>
      <c r="D576" s="34"/>
      <c r="E576" s="27">
        <f t="shared" si="28"/>
        <v>0</v>
      </c>
      <c r="F576" s="22">
        <v>1.2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s="3" customFormat="1" ht="15" customHeight="1" hidden="1">
      <c r="A577" s="28" t="s">
        <v>362</v>
      </c>
      <c r="B577" s="29">
        <f aca="true" t="shared" si="29" ref="B577:B640">C577*F577</f>
        <v>11.232</v>
      </c>
      <c r="C577" s="27">
        <v>9.36</v>
      </c>
      <c r="D577" s="34"/>
      <c r="E577" s="27">
        <f t="shared" si="28"/>
        <v>0</v>
      </c>
      <c r="F577" s="22">
        <v>1.2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s="3" customFormat="1" ht="15" customHeight="1" hidden="1">
      <c r="A578" s="28" t="s">
        <v>363</v>
      </c>
      <c r="B578" s="29">
        <f t="shared" si="29"/>
        <v>11.232</v>
      </c>
      <c r="C578" s="27">
        <v>9.36</v>
      </c>
      <c r="D578" s="34"/>
      <c r="E578" s="27">
        <f t="shared" si="28"/>
        <v>0</v>
      </c>
      <c r="F578" s="22">
        <v>1.2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s="3" customFormat="1" ht="15" customHeight="1" hidden="1">
      <c r="A579" s="28" t="s">
        <v>364</v>
      </c>
      <c r="B579" s="29">
        <f t="shared" si="29"/>
        <v>11.232</v>
      </c>
      <c r="C579" s="27">
        <v>9.36</v>
      </c>
      <c r="D579" s="34"/>
      <c r="E579" s="27">
        <f t="shared" si="28"/>
        <v>0</v>
      </c>
      <c r="F579" s="22">
        <v>1.2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s="3" customFormat="1" ht="15" customHeight="1" hidden="1">
      <c r="A580" s="28" t="s">
        <v>1198</v>
      </c>
      <c r="B580" s="29">
        <f t="shared" si="29"/>
        <v>11.232</v>
      </c>
      <c r="C580" s="27">
        <v>9.36</v>
      </c>
      <c r="D580" s="34"/>
      <c r="E580" s="27">
        <f t="shared" si="28"/>
        <v>0</v>
      </c>
      <c r="F580" s="22">
        <v>1.2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s="3" customFormat="1" ht="15" customHeight="1" hidden="1">
      <c r="A581" s="28" t="s">
        <v>365</v>
      </c>
      <c r="B581" s="29">
        <f t="shared" si="29"/>
        <v>11.232</v>
      </c>
      <c r="C581" s="27">
        <v>9.36</v>
      </c>
      <c r="D581" s="34"/>
      <c r="E581" s="27">
        <f t="shared" si="28"/>
        <v>0</v>
      </c>
      <c r="F581" s="22">
        <v>1.2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s="3" customFormat="1" ht="15" customHeight="1" hidden="1">
      <c r="A582" s="28" t="s">
        <v>1199</v>
      </c>
      <c r="B582" s="29">
        <f t="shared" si="29"/>
        <v>33.696</v>
      </c>
      <c r="C582" s="27">
        <v>28.08</v>
      </c>
      <c r="D582" s="34"/>
      <c r="E582" s="27">
        <f t="shared" si="28"/>
        <v>0</v>
      </c>
      <c r="F582" s="22">
        <v>1.2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s="3" customFormat="1" ht="15" customHeight="1" hidden="1">
      <c r="A583" s="28" t="s">
        <v>1200</v>
      </c>
      <c r="B583" s="29">
        <f t="shared" si="29"/>
        <v>46.8</v>
      </c>
      <c r="C583" s="27">
        <v>39</v>
      </c>
      <c r="D583" s="34"/>
      <c r="E583" s="27">
        <f t="shared" si="28"/>
        <v>0</v>
      </c>
      <c r="F583" s="22">
        <v>1.2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s="3" customFormat="1" ht="15" customHeight="1" hidden="1">
      <c r="A584" s="28" t="s">
        <v>1201</v>
      </c>
      <c r="B584" s="29">
        <f t="shared" si="29"/>
        <v>46.8</v>
      </c>
      <c r="C584" s="27">
        <v>39</v>
      </c>
      <c r="D584" s="34"/>
      <c r="E584" s="27">
        <f t="shared" si="28"/>
        <v>0</v>
      </c>
      <c r="F584" s="22">
        <v>1.2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s="3" customFormat="1" ht="15" customHeight="1" hidden="1">
      <c r="A585" s="28" t="s">
        <v>1202</v>
      </c>
      <c r="B585" s="29">
        <f t="shared" si="29"/>
        <v>46.8</v>
      </c>
      <c r="C585" s="27">
        <v>39</v>
      </c>
      <c r="D585" s="34"/>
      <c r="E585" s="27">
        <f t="shared" si="28"/>
        <v>0</v>
      </c>
      <c r="F585" s="22">
        <v>1.2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s="3" customFormat="1" ht="15" customHeight="1" hidden="1">
      <c r="A586" s="53" t="s">
        <v>372</v>
      </c>
      <c r="B586" s="29">
        <f t="shared" si="29"/>
        <v>0</v>
      </c>
      <c r="C586" s="27"/>
      <c r="D586" s="34"/>
      <c r="E586" s="27">
        <f aca="true" t="shared" si="30" ref="E586:E649">B586*D586</f>
        <v>0</v>
      </c>
      <c r="F586" s="22">
        <v>1.2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s="3" customFormat="1" ht="15" customHeight="1" hidden="1">
      <c r="A587" s="28" t="s">
        <v>1203</v>
      </c>
      <c r="B587" s="29">
        <f t="shared" si="29"/>
        <v>74.88</v>
      </c>
      <c r="C587" s="27">
        <v>62.4</v>
      </c>
      <c r="D587" s="34"/>
      <c r="E587" s="27">
        <f t="shared" si="30"/>
        <v>0</v>
      </c>
      <c r="F587" s="22">
        <v>1.2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s="3" customFormat="1" ht="15" customHeight="1" hidden="1">
      <c r="A588" s="28" t="s">
        <v>1204</v>
      </c>
      <c r="B588" s="29">
        <f t="shared" si="29"/>
        <v>37.44</v>
      </c>
      <c r="C588" s="27">
        <v>31.2</v>
      </c>
      <c r="D588" s="34"/>
      <c r="E588" s="27">
        <f t="shared" si="30"/>
        <v>0</v>
      </c>
      <c r="F588" s="22">
        <v>1.2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s="3" customFormat="1" ht="15" customHeight="1" hidden="1">
      <c r="A589" s="28" t="s">
        <v>1205</v>
      </c>
      <c r="B589" s="29">
        <f t="shared" si="29"/>
        <v>121.68</v>
      </c>
      <c r="C589" s="27">
        <v>101.4</v>
      </c>
      <c r="D589" s="34"/>
      <c r="E589" s="27">
        <f t="shared" si="30"/>
        <v>0</v>
      </c>
      <c r="F589" s="22">
        <v>1.2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s="3" customFormat="1" ht="15" customHeight="1" hidden="1">
      <c r="A590" s="28" t="s">
        <v>373</v>
      </c>
      <c r="B590" s="29">
        <f t="shared" si="29"/>
        <v>37.44</v>
      </c>
      <c r="C590" s="27">
        <v>31.2</v>
      </c>
      <c r="D590" s="34"/>
      <c r="E590" s="27">
        <f t="shared" si="30"/>
        <v>0</v>
      </c>
      <c r="F590" s="22">
        <v>1.2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s="3" customFormat="1" ht="15" customHeight="1" hidden="1">
      <c r="A591" s="28" t="s">
        <v>374</v>
      </c>
      <c r="B591" s="29">
        <f t="shared" si="29"/>
        <v>102.96</v>
      </c>
      <c r="C591" s="27">
        <v>85.8</v>
      </c>
      <c r="D591" s="34"/>
      <c r="E591" s="27">
        <f t="shared" si="30"/>
        <v>0</v>
      </c>
      <c r="F591" s="22">
        <v>1.2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s="3" customFormat="1" ht="15" customHeight="1" hidden="1">
      <c r="A592" s="28" t="s">
        <v>375</v>
      </c>
      <c r="B592" s="29">
        <f t="shared" si="29"/>
        <v>37.44</v>
      </c>
      <c r="C592" s="27">
        <v>31.2</v>
      </c>
      <c r="D592" s="34"/>
      <c r="E592" s="27">
        <f t="shared" si="30"/>
        <v>0</v>
      </c>
      <c r="F592" s="22">
        <v>1.2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s="3" customFormat="1" ht="15" customHeight="1" hidden="1">
      <c r="A593" s="28" t="s">
        <v>376</v>
      </c>
      <c r="B593" s="29">
        <f t="shared" si="29"/>
        <v>65.52</v>
      </c>
      <c r="C593" s="27">
        <v>54.6</v>
      </c>
      <c r="D593" s="34"/>
      <c r="E593" s="27">
        <f t="shared" si="30"/>
        <v>0</v>
      </c>
      <c r="F593" s="22">
        <v>1.2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s="3" customFormat="1" ht="15" customHeight="1" hidden="1">
      <c r="A594" s="28" t="s">
        <v>377</v>
      </c>
      <c r="B594" s="29">
        <f t="shared" si="29"/>
        <v>46.8</v>
      </c>
      <c r="C594" s="27">
        <v>39</v>
      </c>
      <c r="D594" s="34"/>
      <c r="E594" s="27">
        <f t="shared" si="30"/>
        <v>0</v>
      </c>
      <c r="F594" s="22">
        <v>1.2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s="3" customFormat="1" ht="15" customHeight="1" hidden="1">
      <c r="A595" s="28" t="s">
        <v>378</v>
      </c>
      <c r="B595" s="29">
        <f t="shared" si="29"/>
        <v>65.52</v>
      </c>
      <c r="C595" s="27">
        <v>54.6</v>
      </c>
      <c r="D595" s="34"/>
      <c r="E595" s="27">
        <f t="shared" si="30"/>
        <v>0</v>
      </c>
      <c r="F595" s="22">
        <v>1.2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s="3" customFormat="1" ht="15" customHeight="1" hidden="1">
      <c r="A596" s="28" t="s">
        <v>379</v>
      </c>
      <c r="B596" s="29">
        <f t="shared" si="29"/>
        <v>46.8</v>
      </c>
      <c r="C596" s="27">
        <v>39</v>
      </c>
      <c r="D596" s="34"/>
      <c r="E596" s="27">
        <f t="shared" si="30"/>
        <v>0</v>
      </c>
      <c r="F596" s="22">
        <v>1.2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s="3" customFormat="1" ht="15" customHeight="1" hidden="1">
      <c r="A597" s="28" t="s">
        <v>380</v>
      </c>
      <c r="B597" s="29">
        <f t="shared" si="29"/>
        <v>411.84</v>
      </c>
      <c r="C597" s="27">
        <v>343.2</v>
      </c>
      <c r="D597" s="34"/>
      <c r="E597" s="27">
        <f t="shared" si="30"/>
        <v>0</v>
      </c>
      <c r="F597" s="22">
        <v>1.2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s="3" customFormat="1" ht="15" customHeight="1" hidden="1">
      <c r="A598" s="28" t="s">
        <v>381</v>
      </c>
      <c r="B598" s="29">
        <f t="shared" si="29"/>
        <v>28.08</v>
      </c>
      <c r="C598" s="27">
        <v>23.4</v>
      </c>
      <c r="D598" s="34"/>
      <c r="E598" s="27">
        <f t="shared" si="30"/>
        <v>0</v>
      </c>
      <c r="F598" s="22">
        <v>1.2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s="3" customFormat="1" ht="15" customHeight="1" hidden="1">
      <c r="A599" s="28" t="s">
        <v>1206</v>
      </c>
      <c r="B599" s="29">
        <f t="shared" si="29"/>
        <v>224.64</v>
      </c>
      <c r="C599" s="27">
        <v>187.2</v>
      </c>
      <c r="D599" s="34"/>
      <c r="E599" s="27">
        <f t="shared" si="30"/>
        <v>0</v>
      </c>
      <c r="F599" s="22">
        <v>1.2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s="3" customFormat="1" ht="15" customHeight="1" hidden="1">
      <c r="A600" s="28" t="s">
        <v>382</v>
      </c>
      <c r="B600" s="29">
        <f t="shared" si="29"/>
        <v>187.2</v>
      </c>
      <c r="C600" s="27">
        <v>156</v>
      </c>
      <c r="D600" s="34"/>
      <c r="E600" s="27">
        <f t="shared" si="30"/>
        <v>0</v>
      </c>
      <c r="F600" s="22">
        <v>1.2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s="3" customFormat="1" ht="15" customHeight="1" hidden="1">
      <c r="A601" s="28" t="s">
        <v>383</v>
      </c>
      <c r="B601" s="29">
        <f t="shared" si="29"/>
        <v>56.16</v>
      </c>
      <c r="C601" s="27">
        <v>46.8</v>
      </c>
      <c r="D601" s="34"/>
      <c r="E601" s="27">
        <f t="shared" si="30"/>
        <v>0</v>
      </c>
      <c r="F601" s="22">
        <v>1.2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s="3" customFormat="1" ht="15" customHeight="1" hidden="1">
      <c r="A602" s="28" t="s">
        <v>384</v>
      </c>
      <c r="B602" s="29">
        <f t="shared" si="29"/>
        <v>56.16</v>
      </c>
      <c r="C602" s="27">
        <v>46.8</v>
      </c>
      <c r="D602" s="34"/>
      <c r="E602" s="27">
        <f t="shared" si="30"/>
        <v>0</v>
      </c>
      <c r="F602" s="22">
        <v>1.2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s="3" customFormat="1" ht="15" customHeight="1" hidden="1">
      <c r="A603" s="28" t="s">
        <v>385</v>
      </c>
      <c r="B603" s="29">
        <f t="shared" si="29"/>
        <v>149.76</v>
      </c>
      <c r="C603" s="27">
        <v>124.8</v>
      </c>
      <c r="D603" s="34"/>
      <c r="E603" s="27">
        <f t="shared" si="30"/>
        <v>0</v>
      </c>
      <c r="F603" s="22">
        <v>1.2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s="3" customFormat="1" ht="15" customHeight="1" hidden="1">
      <c r="A604" s="28" t="s">
        <v>386</v>
      </c>
      <c r="B604" s="29">
        <f t="shared" si="29"/>
        <v>46.8</v>
      </c>
      <c r="C604" s="27">
        <v>39</v>
      </c>
      <c r="D604" s="34"/>
      <c r="E604" s="27">
        <f t="shared" si="30"/>
        <v>0</v>
      </c>
      <c r="F604" s="22">
        <v>1.2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s="3" customFormat="1" ht="15" customHeight="1" hidden="1">
      <c r="A605" s="28" t="s">
        <v>387</v>
      </c>
      <c r="B605" s="29">
        <f t="shared" si="29"/>
        <v>37.44</v>
      </c>
      <c r="C605" s="27">
        <v>31.2</v>
      </c>
      <c r="D605" s="34"/>
      <c r="E605" s="27">
        <f t="shared" si="30"/>
        <v>0</v>
      </c>
      <c r="F605" s="22">
        <v>1.2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s="3" customFormat="1" ht="15" customHeight="1" hidden="1">
      <c r="A606" s="28" t="s">
        <v>388</v>
      </c>
      <c r="B606" s="29">
        <f t="shared" si="29"/>
        <v>37.44</v>
      </c>
      <c r="C606" s="27">
        <v>31.2</v>
      </c>
      <c r="D606" s="34"/>
      <c r="E606" s="27">
        <f t="shared" si="30"/>
        <v>0</v>
      </c>
      <c r="F606" s="22">
        <v>1.2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s="3" customFormat="1" ht="15" customHeight="1" hidden="1">
      <c r="A607" s="28" t="s">
        <v>389</v>
      </c>
      <c r="B607" s="29">
        <f t="shared" si="29"/>
        <v>37.44</v>
      </c>
      <c r="C607" s="27">
        <v>31.2</v>
      </c>
      <c r="D607" s="34"/>
      <c r="E607" s="27">
        <f t="shared" si="30"/>
        <v>0</v>
      </c>
      <c r="F607" s="22">
        <v>1.2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s="3" customFormat="1" ht="15" customHeight="1" hidden="1">
      <c r="A608" s="28" t="s">
        <v>390</v>
      </c>
      <c r="B608" s="29">
        <f t="shared" si="29"/>
        <v>37.44</v>
      </c>
      <c r="C608" s="27">
        <v>31.2</v>
      </c>
      <c r="D608" s="34"/>
      <c r="E608" s="27">
        <f t="shared" si="30"/>
        <v>0</v>
      </c>
      <c r="F608" s="22">
        <v>1.2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s="3" customFormat="1" ht="15" customHeight="1" hidden="1">
      <c r="A609" s="28" t="s">
        <v>391</v>
      </c>
      <c r="B609" s="29">
        <f t="shared" si="29"/>
        <v>56.16</v>
      </c>
      <c r="C609" s="27">
        <v>46.8</v>
      </c>
      <c r="D609" s="34"/>
      <c r="E609" s="27">
        <f t="shared" si="30"/>
        <v>0</v>
      </c>
      <c r="F609" s="22">
        <v>1.2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s="3" customFormat="1" ht="15" customHeight="1" hidden="1">
      <c r="A610" s="28" t="s">
        <v>392</v>
      </c>
      <c r="B610" s="29">
        <f t="shared" si="29"/>
        <v>65.52</v>
      </c>
      <c r="C610" s="27">
        <v>54.6</v>
      </c>
      <c r="D610" s="34"/>
      <c r="E610" s="27">
        <f t="shared" si="30"/>
        <v>0</v>
      </c>
      <c r="F610" s="22">
        <v>1.2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s="3" customFormat="1" ht="15" customHeight="1" hidden="1">
      <c r="A611" s="28" t="s">
        <v>393</v>
      </c>
      <c r="B611" s="29">
        <f t="shared" si="29"/>
        <v>102.96</v>
      </c>
      <c r="C611" s="27">
        <v>85.8</v>
      </c>
      <c r="D611" s="34"/>
      <c r="E611" s="27">
        <f t="shared" si="30"/>
        <v>0</v>
      </c>
      <c r="F611" s="22">
        <v>1.2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3" customFormat="1" ht="15" customHeight="1" hidden="1">
      <c r="A612" s="28" t="s">
        <v>394</v>
      </c>
      <c r="B612" s="29">
        <f t="shared" si="29"/>
        <v>56.16</v>
      </c>
      <c r="C612" s="27">
        <v>46.8</v>
      </c>
      <c r="D612" s="34"/>
      <c r="E612" s="27">
        <f t="shared" si="30"/>
        <v>0</v>
      </c>
      <c r="F612" s="22">
        <v>1.2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3" customFormat="1" ht="15" customHeight="1" hidden="1">
      <c r="A613" s="28" t="s">
        <v>395</v>
      </c>
      <c r="B613" s="29">
        <f t="shared" si="29"/>
        <v>74.88</v>
      </c>
      <c r="C613" s="27">
        <v>62.4</v>
      </c>
      <c r="D613" s="34"/>
      <c r="E613" s="27">
        <f t="shared" si="30"/>
        <v>0</v>
      </c>
      <c r="F613" s="22">
        <v>1.2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3" customFormat="1" ht="15" customHeight="1" hidden="1">
      <c r="A614" s="28" t="s">
        <v>396</v>
      </c>
      <c r="B614" s="29">
        <f t="shared" si="29"/>
        <v>46.8</v>
      </c>
      <c r="C614" s="27">
        <v>39</v>
      </c>
      <c r="D614" s="34"/>
      <c r="E614" s="27">
        <f t="shared" si="30"/>
        <v>0</v>
      </c>
      <c r="F614" s="22">
        <v>1.2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3" customFormat="1" ht="15" customHeight="1" hidden="1">
      <c r="A615" s="28" t="s">
        <v>397</v>
      </c>
      <c r="B615" s="29">
        <f t="shared" si="29"/>
        <v>898.56</v>
      </c>
      <c r="C615" s="27">
        <v>748.8</v>
      </c>
      <c r="D615" s="34"/>
      <c r="E615" s="27">
        <f t="shared" si="30"/>
        <v>0</v>
      </c>
      <c r="F615" s="22">
        <v>1.2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3" customFormat="1" ht="15" customHeight="1" hidden="1">
      <c r="A616" s="28" t="s">
        <v>398</v>
      </c>
      <c r="B616" s="29">
        <f t="shared" si="29"/>
        <v>46.8</v>
      </c>
      <c r="C616" s="27">
        <v>39</v>
      </c>
      <c r="D616" s="34"/>
      <c r="E616" s="27">
        <f t="shared" si="30"/>
        <v>0</v>
      </c>
      <c r="F616" s="22">
        <v>1.2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3" customFormat="1" ht="15" customHeight="1" hidden="1">
      <c r="A617" s="28" t="s">
        <v>399</v>
      </c>
      <c r="B617" s="29">
        <f t="shared" si="29"/>
        <v>46.8</v>
      </c>
      <c r="C617" s="27">
        <v>39</v>
      </c>
      <c r="D617" s="34"/>
      <c r="E617" s="27">
        <f t="shared" si="30"/>
        <v>0</v>
      </c>
      <c r="F617" s="22">
        <v>1.2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s="3" customFormat="1" ht="15" customHeight="1" hidden="1">
      <c r="A618" s="28" t="s">
        <v>400</v>
      </c>
      <c r="B618" s="29">
        <f t="shared" si="29"/>
        <v>46.8</v>
      </c>
      <c r="C618" s="27">
        <v>39</v>
      </c>
      <c r="D618" s="34"/>
      <c r="E618" s="27">
        <f t="shared" si="30"/>
        <v>0</v>
      </c>
      <c r="F618" s="22">
        <v>1.2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s="3" customFormat="1" ht="15" customHeight="1" hidden="1">
      <c r="A619" s="28" t="s">
        <v>401</v>
      </c>
      <c r="B619" s="29">
        <f t="shared" si="29"/>
        <v>46.8</v>
      </c>
      <c r="C619" s="27">
        <v>39</v>
      </c>
      <c r="D619" s="34"/>
      <c r="E619" s="27">
        <f t="shared" si="30"/>
        <v>0</v>
      </c>
      <c r="F619" s="22">
        <v>1.2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s="3" customFormat="1" ht="15" customHeight="1" hidden="1">
      <c r="A620" s="28" t="s">
        <v>402</v>
      </c>
      <c r="B620" s="29">
        <f t="shared" si="29"/>
        <v>46.8</v>
      </c>
      <c r="C620" s="27">
        <v>39</v>
      </c>
      <c r="D620" s="34"/>
      <c r="E620" s="27">
        <f t="shared" si="30"/>
        <v>0</v>
      </c>
      <c r="F620" s="22">
        <v>1.2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s="3" customFormat="1" ht="15" customHeight="1" hidden="1">
      <c r="A621" s="28" t="s">
        <v>403</v>
      </c>
      <c r="B621" s="29">
        <f t="shared" si="29"/>
        <v>46.8</v>
      </c>
      <c r="C621" s="27">
        <v>39</v>
      </c>
      <c r="D621" s="34"/>
      <c r="E621" s="27">
        <f t="shared" si="30"/>
        <v>0</v>
      </c>
      <c r="F621" s="22">
        <v>1.2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s="3" customFormat="1" ht="15" customHeight="1" hidden="1">
      <c r="A622" s="28" t="s">
        <v>333</v>
      </c>
      <c r="B622" s="29">
        <f t="shared" si="29"/>
        <v>11.232</v>
      </c>
      <c r="C622" s="27">
        <v>9.36</v>
      </c>
      <c r="D622" s="34"/>
      <c r="E622" s="27">
        <f t="shared" si="30"/>
        <v>0</v>
      </c>
      <c r="F622" s="22">
        <v>1.2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s="3" customFormat="1" ht="15" customHeight="1" hidden="1">
      <c r="A623" s="28" t="s">
        <v>334</v>
      </c>
      <c r="B623" s="29">
        <f t="shared" si="29"/>
        <v>11.232</v>
      </c>
      <c r="C623" s="27">
        <v>9.36</v>
      </c>
      <c r="D623" s="34"/>
      <c r="E623" s="27">
        <f t="shared" si="30"/>
        <v>0</v>
      </c>
      <c r="F623" s="22">
        <v>1.2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s="3" customFormat="1" ht="15" customHeight="1" hidden="1">
      <c r="A624" s="28" t="s">
        <v>335</v>
      </c>
      <c r="B624" s="29">
        <f t="shared" si="29"/>
        <v>46.8</v>
      </c>
      <c r="C624" s="27">
        <v>39</v>
      </c>
      <c r="D624" s="34"/>
      <c r="E624" s="27">
        <f t="shared" si="30"/>
        <v>0</v>
      </c>
      <c r="F624" s="22">
        <v>1.2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s="3" customFormat="1" ht="15" customHeight="1" hidden="1">
      <c r="A625" s="28" t="s">
        <v>336</v>
      </c>
      <c r="B625" s="29">
        <f t="shared" si="29"/>
        <v>46.8</v>
      </c>
      <c r="C625" s="27">
        <v>39</v>
      </c>
      <c r="D625" s="34"/>
      <c r="E625" s="27">
        <f t="shared" si="30"/>
        <v>0</v>
      </c>
      <c r="F625" s="22">
        <v>1.2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s="3" customFormat="1" ht="15" customHeight="1" hidden="1">
      <c r="A626" s="28" t="s">
        <v>337</v>
      </c>
      <c r="B626" s="29">
        <f t="shared" si="29"/>
        <v>46.8</v>
      </c>
      <c r="C626" s="27">
        <v>39</v>
      </c>
      <c r="D626" s="34"/>
      <c r="E626" s="27">
        <f t="shared" si="30"/>
        <v>0</v>
      </c>
      <c r="F626" s="22">
        <v>1.2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s="3" customFormat="1" ht="15" customHeight="1" hidden="1">
      <c r="A627" s="28" t="s">
        <v>338</v>
      </c>
      <c r="B627" s="29">
        <f t="shared" si="29"/>
        <v>898.56</v>
      </c>
      <c r="C627" s="27">
        <v>748.8</v>
      </c>
      <c r="D627" s="34"/>
      <c r="E627" s="27">
        <f t="shared" si="30"/>
        <v>0</v>
      </c>
      <c r="F627" s="22">
        <v>1.2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s="3" customFormat="1" ht="15" customHeight="1" hidden="1">
      <c r="A628" s="28" t="s">
        <v>1207</v>
      </c>
      <c r="B628" s="29">
        <f t="shared" si="29"/>
        <v>449.28</v>
      </c>
      <c r="C628" s="27">
        <v>374.4</v>
      </c>
      <c r="D628" s="34"/>
      <c r="E628" s="27">
        <f t="shared" si="30"/>
        <v>0</v>
      </c>
      <c r="F628" s="22">
        <v>1.2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s="3" customFormat="1" ht="15" customHeight="1" hidden="1">
      <c r="A629" s="28" t="s">
        <v>1208</v>
      </c>
      <c r="B629" s="29">
        <f t="shared" si="29"/>
        <v>112.32</v>
      </c>
      <c r="C629" s="27">
        <v>93.6</v>
      </c>
      <c r="D629" s="34"/>
      <c r="E629" s="27">
        <f t="shared" si="30"/>
        <v>0</v>
      </c>
      <c r="F629" s="22">
        <v>1.2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s="3" customFormat="1" ht="15" customHeight="1" hidden="1">
      <c r="A630" s="28" t="s">
        <v>339</v>
      </c>
      <c r="B630" s="29">
        <f t="shared" si="29"/>
        <v>74.88</v>
      </c>
      <c r="C630" s="27">
        <v>62.4</v>
      </c>
      <c r="D630" s="34"/>
      <c r="E630" s="27">
        <f t="shared" si="30"/>
        <v>0</v>
      </c>
      <c r="F630" s="22">
        <v>1.2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s="3" customFormat="1" ht="15" customHeight="1" hidden="1">
      <c r="A631" s="28" t="s">
        <v>1209</v>
      </c>
      <c r="B631" s="29">
        <f t="shared" si="29"/>
        <v>37.44</v>
      </c>
      <c r="C631" s="27">
        <v>31.2</v>
      </c>
      <c r="D631" s="34"/>
      <c r="E631" s="27">
        <f t="shared" si="30"/>
        <v>0</v>
      </c>
      <c r="F631" s="22">
        <v>1.2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s="3" customFormat="1" ht="15" customHeight="1" hidden="1">
      <c r="A632" s="28" t="s">
        <v>340</v>
      </c>
      <c r="B632" s="29">
        <f t="shared" si="29"/>
        <v>37.44</v>
      </c>
      <c r="C632" s="27">
        <v>31.2</v>
      </c>
      <c r="D632" s="34"/>
      <c r="E632" s="27">
        <f t="shared" si="30"/>
        <v>0</v>
      </c>
      <c r="F632" s="22">
        <v>1.2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s="3" customFormat="1" ht="15" customHeight="1" hidden="1">
      <c r="A633" s="28" t="s">
        <v>440</v>
      </c>
      <c r="B633" s="29">
        <f t="shared" si="29"/>
        <v>41.184</v>
      </c>
      <c r="C633" s="27">
        <v>34.32</v>
      </c>
      <c r="D633" s="34"/>
      <c r="E633" s="27">
        <f t="shared" si="30"/>
        <v>0</v>
      </c>
      <c r="F633" s="22">
        <v>1.2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s="3" customFormat="1" ht="15" customHeight="1" hidden="1">
      <c r="A634" s="28" t="s">
        <v>341</v>
      </c>
      <c r="B634" s="29">
        <f t="shared" si="29"/>
        <v>56.16</v>
      </c>
      <c r="C634" s="27">
        <v>46.8</v>
      </c>
      <c r="D634" s="34"/>
      <c r="E634" s="27">
        <f t="shared" si="30"/>
        <v>0</v>
      </c>
      <c r="F634" s="22">
        <v>1.2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s="3" customFormat="1" ht="15" customHeight="1" hidden="1">
      <c r="A635" s="28" t="s">
        <v>1211</v>
      </c>
      <c r="B635" s="29">
        <f t="shared" si="29"/>
        <v>11.232</v>
      </c>
      <c r="C635" s="27">
        <v>9.36</v>
      </c>
      <c r="D635" s="34"/>
      <c r="E635" s="27">
        <f t="shared" si="30"/>
        <v>0</v>
      </c>
      <c r="F635" s="22">
        <v>1.2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s="3" customFormat="1" ht="15" customHeight="1" hidden="1">
      <c r="A636" s="28" t="s">
        <v>1212</v>
      </c>
      <c r="B636" s="29">
        <f t="shared" si="29"/>
        <v>149.76</v>
      </c>
      <c r="C636" s="27">
        <v>124.8</v>
      </c>
      <c r="D636" s="34"/>
      <c r="E636" s="27">
        <f t="shared" si="30"/>
        <v>0</v>
      </c>
      <c r="F636" s="22">
        <v>1.2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s="3" customFormat="1" ht="15" customHeight="1" hidden="1">
      <c r="A637" s="28" t="s">
        <v>1210</v>
      </c>
      <c r="B637" s="29">
        <f t="shared" si="29"/>
        <v>56.16</v>
      </c>
      <c r="C637" s="27">
        <v>46.8</v>
      </c>
      <c r="D637" s="34"/>
      <c r="E637" s="27">
        <f t="shared" si="30"/>
        <v>0</v>
      </c>
      <c r="F637" s="22">
        <v>1.2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s="3" customFormat="1" ht="15" customHeight="1" hidden="1">
      <c r="A638" s="28" t="s">
        <v>1213</v>
      </c>
      <c r="B638" s="29">
        <f t="shared" si="29"/>
        <v>131.04</v>
      </c>
      <c r="C638" s="27">
        <v>109.2</v>
      </c>
      <c r="D638" s="34"/>
      <c r="E638" s="27">
        <f t="shared" si="30"/>
        <v>0</v>
      </c>
      <c r="F638" s="22">
        <v>1.2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s="3" customFormat="1" ht="15" customHeight="1" hidden="1">
      <c r="A639" s="28" t="s">
        <v>1214</v>
      </c>
      <c r="B639" s="29">
        <f t="shared" si="29"/>
        <v>37.44</v>
      </c>
      <c r="C639" s="27">
        <v>31.2</v>
      </c>
      <c r="D639" s="34"/>
      <c r="E639" s="27">
        <f t="shared" si="30"/>
        <v>0</v>
      </c>
      <c r="F639" s="22">
        <v>1.2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s="3" customFormat="1" ht="15" customHeight="1" hidden="1">
      <c r="A640" s="28" t="s">
        <v>1215</v>
      </c>
      <c r="B640" s="29">
        <f t="shared" si="29"/>
        <v>468</v>
      </c>
      <c r="C640" s="27">
        <v>390</v>
      </c>
      <c r="D640" s="34"/>
      <c r="E640" s="27">
        <f t="shared" si="30"/>
        <v>0</v>
      </c>
      <c r="F640" s="22">
        <v>1.2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s="3" customFormat="1" ht="15" customHeight="1" hidden="1">
      <c r="A641" s="28" t="s">
        <v>1216</v>
      </c>
      <c r="B641" s="29">
        <f aca="true" t="shared" si="31" ref="B641:B704">C641*F641</f>
        <v>28.08</v>
      </c>
      <c r="C641" s="27">
        <v>23.4</v>
      </c>
      <c r="D641" s="34"/>
      <c r="E641" s="27">
        <f t="shared" si="30"/>
        <v>0</v>
      </c>
      <c r="F641" s="22">
        <v>1.2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s="3" customFormat="1" ht="15" customHeight="1" hidden="1">
      <c r="A642" s="28" t="s">
        <v>433</v>
      </c>
      <c r="B642" s="29">
        <f t="shared" si="31"/>
        <v>37.44</v>
      </c>
      <c r="C642" s="27">
        <v>31.2</v>
      </c>
      <c r="D642" s="34"/>
      <c r="E642" s="27">
        <f t="shared" si="30"/>
        <v>0</v>
      </c>
      <c r="F642" s="22">
        <v>1.2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s="3" customFormat="1" ht="15" customHeight="1" hidden="1">
      <c r="A643" s="28" t="s">
        <v>435</v>
      </c>
      <c r="B643" s="29">
        <f t="shared" si="31"/>
        <v>56.16</v>
      </c>
      <c r="C643" s="27">
        <v>46.8</v>
      </c>
      <c r="D643" s="34"/>
      <c r="E643" s="27">
        <f t="shared" si="30"/>
        <v>0</v>
      </c>
      <c r="F643" s="22">
        <v>1.2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s="3" customFormat="1" ht="15" customHeight="1" hidden="1">
      <c r="A644" s="28" t="s">
        <v>405</v>
      </c>
      <c r="B644" s="29">
        <f t="shared" si="31"/>
        <v>16.848</v>
      </c>
      <c r="C644" s="27">
        <v>14.04</v>
      </c>
      <c r="D644" s="34"/>
      <c r="E644" s="27">
        <f t="shared" si="30"/>
        <v>0</v>
      </c>
      <c r="F644" s="22">
        <v>1.2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s="3" customFormat="1" ht="15" customHeight="1" hidden="1">
      <c r="A645" s="28" t="s">
        <v>1220</v>
      </c>
      <c r="B645" s="29">
        <f t="shared" si="31"/>
        <v>46.8</v>
      </c>
      <c r="C645" s="27">
        <v>39</v>
      </c>
      <c r="D645" s="34"/>
      <c r="E645" s="27">
        <f t="shared" si="30"/>
        <v>0</v>
      </c>
      <c r="F645" s="22">
        <v>1.2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s="3" customFormat="1" ht="15" customHeight="1" hidden="1">
      <c r="A646" s="28" t="s">
        <v>641</v>
      </c>
      <c r="B646" s="29">
        <f t="shared" si="31"/>
        <v>11.232</v>
      </c>
      <c r="C646" s="27">
        <v>9.36</v>
      </c>
      <c r="D646" s="34"/>
      <c r="E646" s="27">
        <f t="shared" si="30"/>
        <v>0</v>
      </c>
      <c r="F646" s="22">
        <v>1.2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s="3" customFormat="1" ht="15" customHeight="1" hidden="1">
      <c r="A647" s="28" t="s">
        <v>1219</v>
      </c>
      <c r="B647" s="29">
        <f t="shared" si="31"/>
        <v>411.84</v>
      </c>
      <c r="C647" s="27">
        <v>343.2</v>
      </c>
      <c r="D647" s="34"/>
      <c r="E647" s="27">
        <f t="shared" si="30"/>
        <v>0</v>
      </c>
      <c r="F647" s="22">
        <v>1.2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s="3" customFormat="1" ht="15" customHeight="1" hidden="1">
      <c r="A648" s="28" t="s">
        <v>1218</v>
      </c>
      <c r="B648" s="29">
        <f t="shared" si="31"/>
        <v>46.8</v>
      </c>
      <c r="C648" s="27">
        <v>39</v>
      </c>
      <c r="D648" s="34"/>
      <c r="E648" s="27">
        <f t="shared" si="30"/>
        <v>0</v>
      </c>
      <c r="F648" s="22">
        <v>1.2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s="3" customFormat="1" ht="15" customHeight="1" hidden="1">
      <c r="A649" s="28" t="s">
        <v>1217</v>
      </c>
      <c r="B649" s="29">
        <f t="shared" si="31"/>
        <v>56.16</v>
      </c>
      <c r="C649" s="27">
        <v>46.8</v>
      </c>
      <c r="D649" s="34"/>
      <c r="E649" s="27">
        <f t="shared" si="30"/>
        <v>0</v>
      </c>
      <c r="F649" s="22">
        <v>1.2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s="3" customFormat="1" ht="15" customHeight="1" hidden="1">
      <c r="A650" s="28" t="s">
        <v>194</v>
      </c>
      <c r="B650" s="29">
        <f t="shared" si="31"/>
        <v>11.232</v>
      </c>
      <c r="C650" s="27">
        <v>9.36</v>
      </c>
      <c r="D650" s="34"/>
      <c r="E650" s="27">
        <f aca="true" t="shared" si="32" ref="E650:E713">B650*D650</f>
        <v>0</v>
      </c>
      <c r="F650" s="22">
        <v>1.2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s="3" customFormat="1" ht="15" customHeight="1" hidden="1">
      <c r="A651" s="28" t="s">
        <v>195</v>
      </c>
      <c r="B651" s="29">
        <f t="shared" si="31"/>
        <v>11.232</v>
      </c>
      <c r="C651" s="27">
        <v>9.36</v>
      </c>
      <c r="D651" s="34"/>
      <c r="E651" s="27">
        <f t="shared" si="32"/>
        <v>0</v>
      </c>
      <c r="F651" s="22">
        <v>1.2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s="3" customFormat="1" ht="15" customHeight="1" hidden="1">
      <c r="A652" s="53" t="s">
        <v>366</v>
      </c>
      <c r="B652" s="29">
        <f t="shared" si="31"/>
        <v>0</v>
      </c>
      <c r="C652" s="27"/>
      <c r="D652" s="34"/>
      <c r="E652" s="27">
        <f t="shared" si="32"/>
        <v>0</v>
      </c>
      <c r="F652" s="22">
        <v>1.2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s="3" customFormat="1" ht="15" customHeight="1" hidden="1">
      <c r="A653" s="28" t="s">
        <v>1222</v>
      </c>
      <c r="B653" s="29">
        <f t="shared" si="31"/>
        <v>74.88</v>
      </c>
      <c r="C653" s="27">
        <v>62.4</v>
      </c>
      <c r="D653" s="34"/>
      <c r="E653" s="27">
        <f t="shared" si="32"/>
        <v>0</v>
      </c>
      <c r="F653" s="22">
        <v>1.2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s="3" customFormat="1" ht="15" customHeight="1" hidden="1">
      <c r="A654" s="28" t="s">
        <v>367</v>
      </c>
      <c r="B654" s="29">
        <f t="shared" si="31"/>
        <v>74.88</v>
      </c>
      <c r="C654" s="27">
        <v>62.4</v>
      </c>
      <c r="D654" s="34"/>
      <c r="E654" s="27">
        <f t="shared" si="32"/>
        <v>0</v>
      </c>
      <c r="F654" s="22">
        <v>1.2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s="3" customFormat="1" ht="15" customHeight="1" hidden="1">
      <c r="A655" s="28" t="s">
        <v>368</v>
      </c>
      <c r="B655" s="29">
        <f t="shared" si="31"/>
        <v>74.88</v>
      </c>
      <c r="C655" s="27">
        <v>62.4</v>
      </c>
      <c r="D655" s="34"/>
      <c r="E655" s="27">
        <f t="shared" si="32"/>
        <v>0</v>
      </c>
      <c r="F655" s="22">
        <v>1.2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6" ht="15" customHeight="1" hidden="1">
      <c r="A656" s="28" t="s">
        <v>1221</v>
      </c>
      <c r="B656" s="29">
        <f t="shared" si="31"/>
        <v>149.76</v>
      </c>
      <c r="C656" s="27">
        <v>124.8</v>
      </c>
      <c r="D656" s="34"/>
      <c r="E656" s="27">
        <f t="shared" si="32"/>
        <v>0</v>
      </c>
      <c r="F656" s="22">
        <v>1.2</v>
      </c>
    </row>
    <row r="657" spans="1:6" ht="15" customHeight="1" hidden="1">
      <c r="A657" s="28" t="s">
        <v>369</v>
      </c>
      <c r="B657" s="29">
        <f t="shared" si="31"/>
        <v>74.88</v>
      </c>
      <c r="C657" s="27">
        <v>62.4</v>
      </c>
      <c r="D657" s="34"/>
      <c r="E657" s="27">
        <f t="shared" si="32"/>
        <v>0</v>
      </c>
      <c r="F657" s="22">
        <v>1.2</v>
      </c>
    </row>
    <row r="658" spans="1:6" ht="15" customHeight="1" hidden="1">
      <c r="A658" s="28" t="s">
        <v>370</v>
      </c>
      <c r="B658" s="29">
        <f t="shared" si="31"/>
        <v>449.28</v>
      </c>
      <c r="C658" s="27">
        <v>374.4</v>
      </c>
      <c r="D658" s="34"/>
      <c r="E658" s="27">
        <f t="shared" si="32"/>
        <v>0</v>
      </c>
      <c r="F658" s="22">
        <v>1.2</v>
      </c>
    </row>
    <row r="659" spans="1:6" ht="15" customHeight="1" hidden="1">
      <c r="A659" s="28" t="s">
        <v>371</v>
      </c>
      <c r="B659" s="29">
        <f t="shared" si="31"/>
        <v>93.6</v>
      </c>
      <c r="C659" s="27">
        <v>78</v>
      </c>
      <c r="D659" s="34"/>
      <c r="E659" s="27">
        <f t="shared" si="32"/>
        <v>0</v>
      </c>
      <c r="F659" s="22">
        <v>1.2</v>
      </c>
    </row>
    <row r="660" spans="1:6" ht="30.75" customHeight="1" hidden="1">
      <c r="A660" s="36" t="s">
        <v>113</v>
      </c>
      <c r="B660" s="29">
        <f t="shared" si="31"/>
        <v>0</v>
      </c>
      <c r="C660" s="32"/>
      <c r="D660" s="27"/>
      <c r="E660" s="27">
        <f t="shared" si="32"/>
        <v>0</v>
      </c>
      <c r="F660" s="22">
        <v>1.2</v>
      </c>
    </row>
    <row r="661" spans="1:6" ht="15" customHeight="1" hidden="1">
      <c r="A661" s="28" t="s">
        <v>317</v>
      </c>
      <c r="B661" s="29">
        <f t="shared" si="31"/>
        <v>50.544</v>
      </c>
      <c r="C661" s="27">
        <v>42.12</v>
      </c>
      <c r="D661" s="34"/>
      <c r="E661" s="27">
        <f t="shared" si="32"/>
        <v>0</v>
      </c>
      <c r="F661" s="22">
        <v>1.2</v>
      </c>
    </row>
    <row r="662" spans="1:6" ht="15" customHeight="1" hidden="1">
      <c r="A662" s="28" t="s">
        <v>543</v>
      </c>
      <c r="B662" s="29">
        <f t="shared" si="31"/>
        <v>48.672000000000004</v>
      </c>
      <c r="C662" s="27">
        <v>40.56</v>
      </c>
      <c r="D662" s="34"/>
      <c r="E662" s="27">
        <f t="shared" si="32"/>
        <v>0</v>
      </c>
      <c r="F662" s="22">
        <v>1.2</v>
      </c>
    </row>
    <row r="663" spans="1:6" ht="28.5">
      <c r="A663" s="23" t="s">
        <v>105</v>
      </c>
      <c r="B663" s="29">
        <f t="shared" si="31"/>
        <v>0</v>
      </c>
      <c r="C663" s="27"/>
      <c r="D663" s="27"/>
      <c r="E663" s="27">
        <f t="shared" si="32"/>
        <v>0</v>
      </c>
      <c r="F663" s="22">
        <v>1.2</v>
      </c>
    </row>
    <row r="664" spans="1:6" s="7" customFormat="1" ht="15" customHeight="1">
      <c r="A664" s="28" t="s">
        <v>427</v>
      </c>
      <c r="B664" s="29">
        <f t="shared" si="31"/>
        <v>7.4879999999999995</v>
      </c>
      <c r="C664" s="27">
        <v>6.24</v>
      </c>
      <c r="D664" s="34">
        <v>50</v>
      </c>
      <c r="E664" s="27">
        <f t="shared" si="32"/>
        <v>374.4</v>
      </c>
      <c r="F664" s="22">
        <v>1.2</v>
      </c>
    </row>
    <row r="665" spans="1:6" ht="15" customHeight="1">
      <c r="A665" s="28" t="s">
        <v>428</v>
      </c>
      <c r="B665" s="29">
        <f t="shared" si="31"/>
        <v>46.8</v>
      </c>
      <c r="C665" s="27">
        <v>39</v>
      </c>
      <c r="D665" s="34">
        <v>30</v>
      </c>
      <c r="E665" s="27">
        <f t="shared" si="32"/>
        <v>1404</v>
      </c>
      <c r="F665" s="22">
        <v>1.2</v>
      </c>
    </row>
    <row r="666" spans="1:6" ht="15" customHeight="1" hidden="1">
      <c r="A666" s="28" t="s">
        <v>651</v>
      </c>
      <c r="B666" s="29">
        <f t="shared" si="31"/>
        <v>8.4</v>
      </c>
      <c r="C666" s="27">
        <v>7</v>
      </c>
      <c r="D666" s="34"/>
      <c r="E666" s="27">
        <f t="shared" si="32"/>
        <v>0</v>
      </c>
      <c r="F666" s="22">
        <v>1.2</v>
      </c>
    </row>
    <row r="667" spans="1:6" ht="27.75" customHeight="1" hidden="1">
      <c r="A667" s="23" t="s">
        <v>120</v>
      </c>
      <c r="B667" s="29">
        <f t="shared" si="31"/>
        <v>0</v>
      </c>
      <c r="C667" s="27"/>
      <c r="D667" s="27"/>
      <c r="E667" s="27">
        <f t="shared" si="32"/>
        <v>0</v>
      </c>
      <c r="F667" s="22">
        <v>1.2</v>
      </c>
    </row>
    <row r="668" spans="1:6" ht="15" customHeight="1" hidden="1">
      <c r="A668" s="28" t="s">
        <v>1225</v>
      </c>
      <c r="B668" s="29">
        <f t="shared" si="31"/>
        <v>16.848</v>
      </c>
      <c r="C668" s="27">
        <v>14.04</v>
      </c>
      <c r="D668" s="34"/>
      <c r="E668" s="27">
        <f t="shared" si="32"/>
        <v>0</v>
      </c>
      <c r="F668" s="22">
        <v>1.2</v>
      </c>
    </row>
    <row r="669" spans="1:6" ht="15" customHeight="1" hidden="1">
      <c r="A669" s="28" t="s">
        <v>406</v>
      </c>
      <c r="B669" s="29">
        <f t="shared" si="31"/>
        <v>14.975999999999999</v>
      </c>
      <c r="C669" s="27">
        <v>12.48</v>
      </c>
      <c r="D669" s="34"/>
      <c r="E669" s="27">
        <f t="shared" si="32"/>
        <v>0</v>
      </c>
      <c r="F669" s="22">
        <v>1.2</v>
      </c>
    </row>
    <row r="670" spans="1:6" ht="15" customHeight="1" hidden="1">
      <c r="A670" s="28" t="s">
        <v>434</v>
      </c>
      <c r="B670" s="29">
        <f t="shared" si="31"/>
        <v>18.72</v>
      </c>
      <c r="C670" s="27">
        <v>15.6</v>
      </c>
      <c r="D670" s="34"/>
      <c r="E670" s="27">
        <f t="shared" si="32"/>
        <v>0</v>
      </c>
      <c r="F670" s="22">
        <v>1.2</v>
      </c>
    </row>
    <row r="671" spans="1:6" ht="15" customHeight="1" hidden="1">
      <c r="A671" s="28" t="s">
        <v>351</v>
      </c>
      <c r="B671" s="29">
        <f t="shared" si="31"/>
        <v>7.4879999999999995</v>
      </c>
      <c r="C671" s="27">
        <v>6.24</v>
      </c>
      <c r="D671" s="34"/>
      <c r="E671" s="27">
        <f t="shared" si="32"/>
        <v>0</v>
      </c>
      <c r="F671" s="22">
        <v>1.2</v>
      </c>
    </row>
    <row r="672" spans="1:6" ht="15" customHeight="1" hidden="1">
      <c r="A672" s="28" t="s">
        <v>1224</v>
      </c>
      <c r="B672" s="29">
        <f t="shared" si="31"/>
        <v>46.8</v>
      </c>
      <c r="C672" s="27">
        <v>39</v>
      </c>
      <c r="D672" s="34"/>
      <c r="E672" s="27">
        <f t="shared" si="32"/>
        <v>0</v>
      </c>
      <c r="F672" s="22">
        <v>1.2</v>
      </c>
    </row>
    <row r="673" spans="1:6" ht="15" customHeight="1" hidden="1">
      <c r="A673" s="28" t="s">
        <v>1223</v>
      </c>
      <c r="B673" s="29">
        <f t="shared" si="31"/>
        <v>33.696</v>
      </c>
      <c r="C673" s="27">
        <v>28.08</v>
      </c>
      <c r="D673" s="34"/>
      <c r="E673" s="27">
        <f t="shared" si="32"/>
        <v>0</v>
      </c>
      <c r="F673" s="22">
        <v>1.2</v>
      </c>
    </row>
    <row r="674" spans="1:6" ht="15" customHeight="1" hidden="1">
      <c r="A674" s="28" t="s">
        <v>343</v>
      </c>
      <c r="B674" s="29">
        <f t="shared" si="31"/>
        <v>7.4879999999999995</v>
      </c>
      <c r="C674" s="27">
        <v>6.24</v>
      </c>
      <c r="D674" s="34"/>
      <c r="E674" s="27">
        <f t="shared" si="32"/>
        <v>0</v>
      </c>
      <c r="F674" s="22">
        <v>1.2</v>
      </c>
    </row>
    <row r="675" spans="1:6" ht="15" customHeight="1" hidden="1">
      <c r="A675" s="28" t="s">
        <v>346</v>
      </c>
      <c r="B675" s="29">
        <f t="shared" si="31"/>
        <v>14.975999999999999</v>
      </c>
      <c r="C675" s="27">
        <v>12.48</v>
      </c>
      <c r="D675" s="34"/>
      <c r="E675" s="27">
        <f t="shared" si="32"/>
        <v>0</v>
      </c>
      <c r="F675" s="22">
        <v>1.2</v>
      </c>
    </row>
    <row r="676" spans="1:6" ht="15" customHeight="1" hidden="1">
      <c r="A676" s="28" t="s">
        <v>91</v>
      </c>
      <c r="B676" s="29">
        <f t="shared" si="31"/>
        <v>56.16</v>
      </c>
      <c r="C676" s="27">
        <v>46.8</v>
      </c>
      <c r="D676" s="34"/>
      <c r="E676" s="27">
        <f t="shared" si="32"/>
        <v>0</v>
      </c>
      <c r="F676" s="22">
        <v>1.2</v>
      </c>
    </row>
    <row r="677" spans="1:6" ht="15" customHeight="1" hidden="1">
      <c r="A677" s="28" t="s">
        <v>344</v>
      </c>
      <c r="B677" s="29">
        <f t="shared" si="31"/>
        <v>112.32</v>
      </c>
      <c r="C677" s="27">
        <v>93.6</v>
      </c>
      <c r="D677" s="34"/>
      <c r="E677" s="27">
        <f t="shared" si="32"/>
        <v>0</v>
      </c>
      <c r="F677" s="22">
        <v>1.2</v>
      </c>
    </row>
    <row r="678" spans="1:6" ht="27.75" customHeight="1" hidden="1">
      <c r="A678" s="23" t="s">
        <v>69</v>
      </c>
      <c r="B678" s="29">
        <f t="shared" si="31"/>
        <v>0</v>
      </c>
      <c r="C678" s="27"/>
      <c r="D678" s="27"/>
      <c r="E678" s="27">
        <f t="shared" si="32"/>
        <v>0</v>
      </c>
      <c r="F678" s="22">
        <v>1.2</v>
      </c>
    </row>
    <row r="679" spans="1:6" ht="15" customHeight="1" hidden="1">
      <c r="A679" s="31" t="s">
        <v>417</v>
      </c>
      <c r="B679" s="29">
        <f t="shared" si="31"/>
        <v>430.56</v>
      </c>
      <c r="C679" s="32">
        <v>358.8</v>
      </c>
      <c r="D679" s="34"/>
      <c r="E679" s="27">
        <f t="shared" si="32"/>
        <v>0</v>
      </c>
      <c r="F679" s="22">
        <v>1.2</v>
      </c>
    </row>
    <row r="680" spans="1:6" ht="15" customHeight="1" hidden="1">
      <c r="A680" s="31" t="s">
        <v>419</v>
      </c>
      <c r="B680" s="29">
        <f t="shared" si="31"/>
        <v>1591.2</v>
      </c>
      <c r="C680" s="32">
        <v>1326</v>
      </c>
      <c r="D680" s="34"/>
      <c r="E680" s="27">
        <f t="shared" si="32"/>
        <v>0</v>
      </c>
      <c r="F680" s="22">
        <v>1.2</v>
      </c>
    </row>
    <row r="681" spans="1:6" ht="15" customHeight="1" hidden="1">
      <c r="A681" s="31" t="s">
        <v>418</v>
      </c>
      <c r="B681" s="29">
        <f t="shared" si="31"/>
        <v>374.4</v>
      </c>
      <c r="C681" s="32">
        <v>312</v>
      </c>
      <c r="D681" s="34"/>
      <c r="E681" s="27">
        <f t="shared" si="32"/>
        <v>0</v>
      </c>
      <c r="F681" s="22">
        <v>1.2</v>
      </c>
    </row>
    <row r="682" spans="1:6" ht="15" customHeight="1" hidden="1">
      <c r="A682" s="31" t="s">
        <v>168</v>
      </c>
      <c r="B682" s="29">
        <f t="shared" si="31"/>
        <v>1029.6</v>
      </c>
      <c r="C682" s="32">
        <v>858</v>
      </c>
      <c r="D682" s="34"/>
      <c r="E682" s="27">
        <f t="shared" si="32"/>
        <v>0</v>
      </c>
      <c r="F682" s="22">
        <v>1.2</v>
      </c>
    </row>
    <row r="683" spans="1:6" s="7" customFormat="1" ht="25.5" customHeight="1" hidden="1">
      <c r="A683" s="50" t="s">
        <v>1109</v>
      </c>
      <c r="B683" s="29">
        <f t="shared" si="31"/>
        <v>187.2</v>
      </c>
      <c r="C683" s="54">
        <v>156</v>
      </c>
      <c r="D683" s="34"/>
      <c r="E683" s="27">
        <f t="shared" si="32"/>
        <v>0</v>
      </c>
      <c r="F683" s="22">
        <v>1.2</v>
      </c>
    </row>
    <row r="684" spans="1:6" ht="30.75" customHeight="1" hidden="1">
      <c r="A684" s="23" t="s">
        <v>1112</v>
      </c>
      <c r="B684" s="29">
        <f t="shared" si="31"/>
        <v>0</v>
      </c>
      <c r="C684" s="27"/>
      <c r="D684" s="27"/>
      <c r="E684" s="27">
        <f t="shared" si="32"/>
        <v>0</v>
      </c>
      <c r="F684" s="22">
        <v>1.2</v>
      </c>
    </row>
    <row r="685" spans="1:6" ht="15" customHeight="1" hidden="1">
      <c r="A685" s="28" t="s">
        <v>833</v>
      </c>
      <c r="B685" s="29">
        <f t="shared" si="31"/>
        <v>187.2</v>
      </c>
      <c r="C685" s="27">
        <v>156</v>
      </c>
      <c r="D685" s="34"/>
      <c r="E685" s="27">
        <f t="shared" si="32"/>
        <v>0</v>
      </c>
      <c r="F685" s="22">
        <v>1.2</v>
      </c>
    </row>
    <row r="686" spans="1:6" ht="15" customHeight="1" hidden="1">
      <c r="A686" s="23" t="s">
        <v>1052</v>
      </c>
      <c r="B686" s="29">
        <f t="shared" si="31"/>
        <v>0</v>
      </c>
      <c r="C686" s="27"/>
      <c r="D686" s="27"/>
      <c r="E686" s="27">
        <f t="shared" si="32"/>
        <v>0</v>
      </c>
      <c r="F686" s="22">
        <v>1.2</v>
      </c>
    </row>
    <row r="687" spans="1:6" ht="15" customHeight="1" hidden="1">
      <c r="A687" s="28" t="s">
        <v>1226</v>
      </c>
      <c r="B687" s="29">
        <f t="shared" si="31"/>
        <v>180</v>
      </c>
      <c r="C687" s="27">
        <v>150</v>
      </c>
      <c r="D687" s="34"/>
      <c r="E687" s="27">
        <f t="shared" si="32"/>
        <v>0</v>
      </c>
      <c r="F687" s="22">
        <v>1.2</v>
      </c>
    </row>
    <row r="688" spans="1:6" ht="15" customHeight="1" hidden="1">
      <c r="A688" s="28" t="s">
        <v>765</v>
      </c>
      <c r="B688" s="29">
        <f t="shared" si="31"/>
        <v>1440</v>
      </c>
      <c r="C688" s="27">
        <v>1200</v>
      </c>
      <c r="D688" s="34"/>
      <c r="E688" s="27">
        <f t="shared" si="32"/>
        <v>0</v>
      </c>
      <c r="F688" s="22">
        <v>1.2</v>
      </c>
    </row>
    <row r="689" spans="1:6" ht="15" customHeight="1" hidden="1">
      <c r="A689" s="28" t="s">
        <v>852</v>
      </c>
      <c r="B689" s="29">
        <f t="shared" si="31"/>
        <v>1800</v>
      </c>
      <c r="C689" s="27">
        <v>1500</v>
      </c>
      <c r="D689" s="34"/>
      <c r="E689" s="27">
        <f t="shared" si="32"/>
        <v>0</v>
      </c>
      <c r="F689" s="22">
        <v>1.2</v>
      </c>
    </row>
    <row r="690" spans="1:6" ht="30.75" customHeight="1" hidden="1">
      <c r="A690" s="28" t="s">
        <v>627</v>
      </c>
      <c r="B690" s="29">
        <f t="shared" si="31"/>
        <v>2400</v>
      </c>
      <c r="C690" s="27">
        <v>2000</v>
      </c>
      <c r="D690" s="34"/>
      <c r="E690" s="27">
        <f t="shared" si="32"/>
        <v>0</v>
      </c>
      <c r="F690" s="22">
        <v>1.2</v>
      </c>
    </row>
    <row r="691" spans="1:6" ht="27" customHeight="1" hidden="1">
      <c r="A691" s="23" t="s">
        <v>68</v>
      </c>
      <c r="B691" s="29">
        <f t="shared" si="31"/>
        <v>0</v>
      </c>
      <c r="C691" s="27"/>
      <c r="D691" s="27"/>
      <c r="E691" s="27">
        <f t="shared" si="32"/>
        <v>0</v>
      </c>
      <c r="F691" s="22">
        <v>1.2</v>
      </c>
    </row>
    <row r="692" spans="1:6" ht="15" customHeight="1" hidden="1">
      <c r="A692" s="28" t="s">
        <v>294</v>
      </c>
      <c r="B692" s="29">
        <f t="shared" si="31"/>
        <v>486.72</v>
      </c>
      <c r="C692" s="27">
        <v>405.6</v>
      </c>
      <c r="D692" s="35"/>
      <c r="E692" s="27">
        <f t="shared" si="32"/>
        <v>0</v>
      </c>
      <c r="F692" s="22">
        <v>1.2</v>
      </c>
    </row>
    <row r="693" spans="1:6" ht="15" customHeight="1" hidden="1">
      <c r="A693" s="28" t="s">
        <v>294</v>
      </c>
      <c r="B693" s="29">
        <f t="shared" si="31"/>
        <v>655.1999999999999</v>
      </c>
      <c r="C693" s="27">
        <v>546</v>
      </c>
      <c r="D693" s="34"/>
      <c r="E693" s="27">
        <f t="shared" si="32"/>
        <v>0</v>
      </c>
      <c r="F693" s="22">
        <v>1.2</v>
      </c>
    </row>
    <row r="694" spans="1:6" ht="15" customHeight="1" hidden="1">
      <c r="A694" s="28" t="s">
        <v>642</v>
      </c>
      <c r="B694" s="29">
        <f t="shared" si="31"/>
        <v>243.36</v>
      </c>
      <c r="C694" s="27">
        <v>202.8</v>
      </c>
      <c r="D694" s="34"/>
      <c r="E694" s="27">
        <f t="shared" si="32"/>
        <v>0</v>
      </c>
      <c r="F694" s="22">
        <v>1.2</v>
      </c>
    </row>
    <row r="695" spans="1:6" ht="15" customHeight="1" hidden="1">
      <c r="A695" s="28" t="s">
        <v>598</v>
      </c>
      <c r="B695" s="29">
        <f t="shared" si="31"/>
        <v>1440</v>
      </c>
      <c r="C695" s="27">
        <v>1200</v>
      </c>
      <c r="D695" s="34"/>
      <c r="E695" s="27">
        <f t="shared" si="32"/>
        <v>0</v>
      </c>
      <c r="F695" s="22">
        <v>1.2</v>
      </c>
    </row>
    <row r="696" spans="1:6" s="21" customFormat="1" ht="15" customHeight="1" hidden="1">
      <c r="A696" s="28" t="s">
        <v>1059</v>
      </c>
      <c r="B696" s="29">
        <f t="shared" si="31"/>
        <v>1311.48</v>
      </c>
      <c r="C696" s="27">
        <v>1092.9</v>
      </c>
      <c r="D696" s="34"/>
      <c r="E696" s="27">
        <f t="shared" si="32"/>
        <v>0</v>
      </c>
      <c r="F696" s="22">
        <v>1.2</v>
      </c>
    </row>
    <row r="697" spans="1:6" ht="15" customHeight="1" hidden="1">
      <c r="A697" s="31" t="s">
        <v>1227</v>
      </c>
      <c r="B697" s="29">
        <f t="shared" si="31"/>
        <v>132</v>
      </c>
      <c r="C697" s="32">
        <v>110</v>
      </c>
      <c r="D697" s="34"/>
      <c r="E697" s="27">
        <f t="shared" si="32"/>
        <v>0</v>
      </c>
      <c r="F697" s="22">
        <v>1.2</v>
      </c>
    </row>
    <row r="698" spans="1:6" ht="27" customHeight="1" hidden="1">
      <c r="A698" s="23" t="s">
        <v>119</v>
      </c>
      <c r="B698" s="29">
        <f t="shared" si="31"/>
        <v>0</v>
      </c>
      <c r="C698" s="27"/>
      <c r="D698" s="27"/>
      <c r="E698" s="27">
        <f t="shared" si="32"/>
        <v>0</v>
      </c>
      <c r="F698" s="22">
        <v>1.2</v>
      </c>
    </row>
    <row r="699" spans="1:6" ht="15" customHeight="1" hidden="1">
      <c r="A699" s="28" t="s">
        <v>426</v>
      </c>
      <c r="B699" s="29">
        <f t="shared" si="31"/>
        <v>140.4</v>
      </c>
      <c r="C699" s="27">
        <v>117</v>
      </c>
      <c r="D699" s="33"/>
      <c r="E699" s="27">
        <f t="shared" si="32"/>
        <v>0</v>
      </c>
      <c r="F699" s="22">
        <v>1.2</v>
      </c>
    </row>
    <row r="700" spans="1:6" ht="15" customHeight="1" hidden="1">
      <c r="A700" s="28" t="s">
        <v>475</v>
      </c>
      <c r="B700" s="29">
        <f t="shared" si="31"/>
        <v>468</v>
      </c>
      <c r="C700" s="27">
        <v>390</v>
      </c>
      <c r="D700" s="34"/>
      <c r="E700" s="27">
        <f t="shared" si="32"/>
        <v>0</v>
      </c>
      <c r="F700" s="22">
        <v>1.2</v>
      </c>
    </row>
    <row r="701" spans="1:6" ht="15" customHeight="1" hidden="1">
      <c r="A701" s="28" t="s">
        <v>476</v>
      </c>
      <c r="B701" s="29">
        <f t="shared" si="31"/>
        <v>187.2</v>
      </c>
      <c r="C701" s="27">
        <v>156</v>
      </c>
      <c r="D701" s="34"/>
      <c r="E701" s="27">
        <f t="shared" si="32"/>
        <v>0</v>
      </c>
      <c r="F701" s="22">
        <v>1.2</v>
      </c>
    </row>
    <row r="702" spans="1:6" ht="15" customHeight="1" hidden="1">
      <c r="A702" s="28" t="s">
        <v>477</v>
      </c>
      <c r="B702" s="29">
        <f t="shared" si="31"/>
        <v>468</v>
      </c>
      <c r="C702" s="27">
        <v>390</v>
      </c>
      <c r="D702" s="34"/>
      <c r="E702" s="27">
        <f t="shared" si="32"/>
        <v>0</v>
      </c>
      <c r="F702" s="22">
        <v>1.2</v>
      </c>
    </row>
    <row r="703" spans="1:6" ht="15" customHeight="1" hidden="1">
      <c r="A703" s="28" t="s">
        <v>997</v>
      </c>
      <c r="B703" s="29">
        <f t="shared" si="31"/>
        <v>6600</v>
      </c>
      <c r="C703" s="27">
        <v>5500</v>
      </c>
      <c r="D703" s="34"/>
      <c r="E703" s="27">
        <f t="shared" si="32"/>
        <v>0</v>
      </c>
      <c r="F703" s="22">
        <v>1.2</v>
      </c>
    </row>
    <row r="704" spans="1:256" s="3" customFormat="1" ht="15" customHeight="1" hidden="1">
      <c r="A704" s="28" t="s">
        <v>478</v>
      </c>
      <c r="B704" s="29">
        <f t="shared" si="31"/>
        <v>46.8</v>
      </c>
      <c r="C704" s="27">
        <v>39</v>
      </c>
      <c r="D704" s="34"/>
      <c r="E704" s="27">
        <f t="shared" si="32"/>
        <v>0</v>
      </c>
      <c r="F704" s="22">
        <v>1.2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s="3" customFormat="1" ht="15" customHeight="1" hidden="1">
      <c r="A705" s="28" t="s">
        <v>479</v>
      </c>
      <c r="B705" s="29">
        <f aca="true" t="shared" si="33" ref="B705:B768">C705*F705</f>
        <v>936</v>
      </c>
      <c r="C705" s="27">
        <v>780</v>
      </c>
      <c r="D705" s="34"/>
      <c r="E705" s="27">
        <f t="shared" si="32"/>
        <v>0</v>
      </c>
      <c r="F705" s="22">
        <v>1.2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s="3" customFormat="1" ht="15" customHeight="1" hidden="1">
      <c r="A706" s="28" t="s">
        <v>480</v>
      </c>
      <c r="B706" s="29">
        <f t="shared" si="33"/>
        <v>748.8</v>
      </c>
      <c r="C706" s="27">
        <v>624</v>
      </c>
      <c r="D706" s="34"/>
      <c r="E706" s="27">
        <f t="shared" si="32"/>
        <v>0</v>
      </c>
      <c r="F706" s="22">
        <v>1.2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s="3" customFormat="1" ht="15" customHeight="1" hidden="1">
      <c r="A707" s="28" t="s">
        <v>481</v>
      </c>
      <c r="B707" s="29">
        <f t="shared" si="33"/>
        <v>3556.7999999999997</v>
      </c>
      <c r="C707" s="27">
        <v>2964</v>
      </c>
      <c r="D707" s="34"/>
      <c r="E707" s="27">
        <f t="shared" si="32"/>
        <v>0</v>
      </c>
      <c r="F707" s="22">
        <v>1.2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s="3" customFormat="1" ht="15" customHeight="1" hidden="1">
      <c r="A708" s="28" t="s">
        <v>482</v>
      </c>
      <c r="B708" s="29">
        <f t="shared" si="33"/>
        <v>299.52</v>
      </c>
      <c r="C708" s="27">
        <v>249.6</v>
      </c>
      <c r="D708" s="34"/>
      <c r="E708" s="27">
        <f t="shared" si="32"/>
        <v>0</v>
      </c>
      <c r="F708" s="22">
        <v>1.2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s="3" customFormat="1" ht="15" customHeight="1" hidden="1">
      <c r="A709" s="28" t="s">
        <v>1228</v>
      </c>
      <c r="B709" s="29">
        <f t="shared" si="33"/>
        <v>358.8</v>
      </c>
      <c r="C709" s="27">
        <v>299</v>
      </c>
      <c r="D709" s="34"/>
      <c r="E709" s="27">
        <f t="shared" si="32"/>
        <v>0</v>
      </c>
      <c r="F709" s="22">
        <v>1.2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s="3" customFormat="1" ht="15" customHeight="1" hidden="1">
      <c r="A710" s="23" t="s">
        <v>100</v>
      </c>
      <c r="B710" s="29">
        <f t="shared" si="33"/>
        <v>0</v>
      </c>
      <c r="C710" s="27"/>
      <c r="D710" s="27"/>
      <c r="E710" s="27">
        <f t="shared" si="32"/>
        <v>0</v>
      </c>
      <c r="F710" s="22">
        <v>1.2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s="3" customFormat="1" ht="15" customHeight="1" hidden="1">
      <c r="A711" s="28" t="s">
        <v>198</v>
      </c>
      <c r="B711" s="29">
        <f t="shared" si="33"/>
        <v>46.8</v>
      </c>
      <c r="C711" s="27">
        <v>39</v>
      </c>
      <c r="D711" s="33"/>
      <c r="E711" s="27">
        <f t="shared" si="32"/>
        <v>0</v>
      </c>
      <c r="F711" s="22">
        <v>1.2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s="3" customFormat="1" ht="15" customHeight="1" hidden="1">
      <c r="A712" s="28" t="s">
        <v>7</v>
      </c>
      <c r="B712" s="29">
        <f t="shared" si="33"/>
        <v>84.24</v>
      </c>
      <c r="C712" s="27">
        <v>70.2</v>
      </c>
      <c r="D712" s="34"/>
      <c r="E712" s="27">
        <f t="shared" si="32"/>
        <v>0</v>
      </c>
      <c r="F712" s="22">
        <v>1.2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s="3" customFormat="1" ht="15" customHeight="1" hidden="1">
      <c r="A713" s="28" t="s">
        <v>911</v>
      </c>
      <c r="B713" s="29">
        <f t="shared" si="33"/>
        <v>84.24</v>
      </c>
      <c r="C713" s="27">
        <v>70.2</v>
      </c>
      <c r="D713" s="34"/>
      <c r="E713" s="27">
        <f t="shared" si="32"/>
        <v>0</v>
      </c>
      <c r="F713" s="22">
        <v>1.2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s="3" customFormat="1" ht="15" customHeight="1" hidden="1">
      <c r="A714" s="28" t="s">
        <v>483</v>
      </c>
      <c r="B714" s="29">
        <f t="shared" si="33"/>
        <v>159.11999999999998</v>
      </c>
      <c r="C714" s="27">
        <v>132.6</v>
      </c>
      <c r="D714" s="34"/>
      <c r="E714" s="27">
        <f aca="true" t="shared" si="34" ref="E714:E777">B714*D714</f>
        <v>0</v>
      </c>
      <c r="F714" s="22">
        <v>1.2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s="3" customFormat="1" ht="15" customHeight="1" hidden="1">
      <c r="A715" s="28" t="s">
        <v>1234</v>
      </c>
      <c r="B715" s="29">
        <f t="shared" si="33"/>
        <v>84.24</v>
      </c>
      <c r="C715" s="27">
        <v>70.2</v>
      </c>
      <c r="D715" s="34"/>
      <c r="E715" s="27">
        <f t="shared" si="34"/>
        <v>0</v>
      </c>
      <c r="F715" s="22">
        <v>1.2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s="3" customFormat="1" ht="15" customHeight="1" hidden="1">
      <c r="A716" s="28" t="s">
        <v>484</v>
      </c>
      <c r="B716" s="29">
        <f t="shared" si="33"/>
        <v>2620.7999999999997</v>
      </c>
      <c r="C716" s="27">
        <v>2184</v>
      </c>
      <c r="D716" s="34"/>
      <c r="E716" s="27">
        <f t="shared" si="34"/>
        <v>0</v>
      </c>
      <c r="F716" s="22">
        <v>1.2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s="3" customFormat="1" ht="15" customHeight="1" hidden="1">
      <c r="A717" s="28" t="s">
        <v>1232</v>
      </c>
      <c r="B717" s="29">
        <f t="shared" si="33"/>
        <v>1478.88</v>
      </c>
      <c r="C717" s="27">
        <v>1232.4</v>
      </c>
      <c r="D717" s="34"/>
      <c r="E717" s="27">
        <f t="shared" si="34"/>
        <v>0</v>
      </c>
      <c r="F717" s="22">
        <v>1.2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s="3" customFormat="1" ht="15" customHeight="1" hidden="1">
      <c r="A718" s="28" t="s">
        <v>1233</v>
      </c>
      <c r="B718" s="29">
        <f t="shared" si="33"/>
        <v>1092</v>
      </c>
      <c r="C718" s="27">
        <v>910</v>
      </c>
      <c r="D718" s="34"/>
      <c r="E718" s="27">
        <f t="shared" si="34"/>
        <v>0</v>
      </c>
      <c r="F718" s="22">
        <v>1.2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s="3" customFormat="1" ht="15" customHeight="1" hidden="1">
      <c r="A719" s="28" t="s">
        <v>743</v>
      </c>
      <c r="B719" s="29">
        <f t="shared" si="33"/>
        <v>3600</v>
      </c>
      <c r="C719" s="27">
        <v>3000</v>
      </c>
      <c r="D719" s="34"/>
      <c r="E719" s="27">
        <f t="shared" si="34"/>
        <v>0</v>
      </c>
      <c r="F719" s="22">
        <v>1.2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s="3" customFormat="1" ht="15" customHeight="1" hidden="1">
      <c r="A720" s="28" t="s">
        <v>742</v>
      </c>
      <c r="B720" s="29">
        <f t="shared" si="33"/>
        <v>20.4</v>
      </c>
      <c r="C720" s="27">
        <v>17</v>
      </c>
      <c r="D720" s="34"/>
      <c r="E720" s="27">
        <f t="shared" si="34"/>
        <v>0</v>
      </c>
      <c r="F720" s="22">
        <v>1.2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s="3" customFormat="1" ht="15" customHeight="1" hidden="1">
      <c r="A721" s="28" t="s">
        <v>741</v>
      </c>
      <c r="B721" s="29">
        <f t="shared" si="33"/>
        <v>72</v>
      </c>
      <c r="C721" s="27">
        <v>60</v>
      </c>
      <c r="D721" s="34"/>
      <c r="E721" s="27">
        <f t="shared" si="34"/>
        <v>0</v>
      </c>
      <c r="F721" s="22">
        <v>1.2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s="3" customFormat="1" ht="15" customHeight="1" hidden="1">
      <c r="A722" s="23" t="s">
        <v>101</v>
      </c>
      <c r="B722" s="29">
        <f t="shared" si="33"/>
        <v>0</v>
      </c>
      <c r="C722" s="27"/>
      <c r="D722" s="27"/>
      <c r="E722" s="27">
        <f t="shared" si="34"/>
        <v>0</v>
      </c>
      <c r="F722" s="22">
        <v>1.2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s="3" customFormat="1" ht="15" customHeight="1" hidden="1">
      <c r="A723" s="28" t="s">
        <v>34</v>
      </c>
      <c r="B723" s="29">
        <f t="shared" si="33"/>
        <v>280.8</v>
      </c>
      <c r="C723" s="27">
        <v>234</v>
      </c>
      <c r="D723" s="34"/>
      <c r="E723" s="27">
        <f t="shared" si="34"/>
        <v>0</v>
      </c>
      <c r="F723" s="22">
        <v>1.2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s="3" customFormat="1" ht="15" customHeight="1" hidden="1">
      <c r="A724" s="28" t="s">
        <v>1045</v>
      </c>
      <c r="B724" s="29">
        <f t="shared" si="33"/>
        <v>480</v>
      </c>
      <c r="C724" s="27">
        <v>400</v>
      </c>
      <c r="D724" s="34"/>
      <c r="E724" s="27">
        <f t="shared" si="34"/>
        <v>0</v>
      </c>
      <c r="F724" s="22">
        <v>1.2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s="3" customFormat="1" ht="15" customHeight="1" hidden="1">
      <c r="A725" s="28" t="s">
        <v>1046</v>
      </c>
      <c r="B725" s="29">
        <f t="shared" si="33"/>
        <v>960</v>
      </c>
      <c r="C725" s="27">
        <v>800</v>
      </c>
      <c r="D725" s="34"/>
      <c r="E725" s="27">
        <f t="shared" si="34"/>
        <v>0</v>
      </c>
      <c r="F725" s="22">
        <v>1.2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s="3" customFormat="1" ht="15" customHeight="1" hidden="1">
      <c r="A726" s="28" t="s">
        <v>1230</v>
      </c>
      <c r="B726" s="29">
        <f t="shared" si="33"/>
        <v>336.96</v>
      </c>
      <c r="C726" s="27">
        <v>280.8</v>
      </c>
      <c r="D726" s="34"/>
      <c r="E726" s="27">
        <f t="shared" si="34"/>
        <v>0</v>
      </c>
      <c r="F726" s="22">
        <v>1.2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s="3" customFormat="1" ht="15" customHeight="1" hidden="1">
      <c r="A727" s="28" t="s">
        <v>1229</v>
      </c>
      <c r="B727" s="29">
        <f t="shared" si="33"/>
        <v>168.48</v>
      </c>
      <c r="C727" s="27">
        <v>140.4</v>
      </c>
      <c r="D727" s="34"/>
      <c r="E727" s="27">
        <f t="shared" si="34"/>
        <v>0</v>
      </c>
      <c r="F727" s="22">
        <v>1.2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s="3" customFormat="1" ht="15" customHeight="1" hidden="1">
      <c r="A728" s="28" t="s">
        <v>1231</v>
      </c>
      <c r="B728" s="29">
        <f t="shared" si="33"/>
        <v>224.64</v>
      </c>
      <c r="C728" s="27">
        <v>187.2</v>
      </c>
      <c r="D728" s="34"/>
      <c r="E728" s="27">
        <f t="shared" si="34"/>
        <v>0</v>
      </c>
      <c r="F728" s="22">
        <v>1.2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s="3" customFormat="1" ht="15" customHeight="1">
      <c r="A729" s="36" t="s">
        <v>99</v>
      </c>
      <c r="B729" s="29">
        <f t="shared" si="33"/>
        <v>0</v>
      </c>
      <c r="C729" s="32"/>
      <c r="D729" s="27"/>
      <c r="E729" s="27">
        <f t="shared" si="34"/>
        <v>0</v>
      </c>
      <c r="F729" s="22">
        <v>1.2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s="3" customFormat="1" ht="15" customHeight="1">
      <c r="A730" s="28" t="s">
        <v>127</v>
      </c>
      <c r="B730" s="29">
        <f t="shared" si="33"/>
        <v>730.0799999999999</v>
      </c>
      <c r="C730" s="27">
        <v>608.4</v>
      </c>
      <c r="D730" s="33">
        <v>2</v>
      </c>
      <c r="E730" s="27">
        <f t="shared" si="34"/>
        <v>1460.1599999999999</v>
      </c>
      <c r="F730" s="22">
        <v>1.2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s="3" customFormat="1" ht="15" customHeight="1" hidden="1">
      <c r="A731" s="28" t="s">
        <v>1053</v>
      </c>
      <c r="B731" s="29">
        <f t="shared" si="33"/>
        <v>697.584</v>
      </c>
      <c r="C731" s="27">
        <f>608.4-27.08</f>
        <v>581.3199999999999</v>
      </c>
      <c r="D731" s="33"/>
      <c r="E731" s="27">
        <f t="shared" si="34"/>
        <v>0</v>
      </c>
      <c r="F731" s="22">
        <v>1.2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s="3" customFormat="1" ht="15" customHeight="1">
      <c r="A732" s="28" t="s">
        <v>1110</v>
      </c>
      <c r="B732" s="29">
        <f t="shared" si="33"/>
        <v>842.4</v>
      </c>
      <c r="C732" s="27">
        <v>702</v>
      </c>
      <c r="D732" s="33">
        <v>2</v>
      </c>
      <c r="E732" s="27">
        <f t="shared" si="34"/>
        <v>1684.8</v>
      </c>
      <c r="F732" s="22">
        <v>1.2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s="3" customFormat="1" ht="15" customHeight="1">
      <c r="A733" s="28" t="s">
        <v>1236</v>
      </c>
      <c r="B733" s="29">
        <f t="shared" si="33"/>
        <v>926.64</v>
      </c>
      <c r="C733" s="27">
        <v>772.2</v>
      </c>
      <c r="D733" s="33">
        <v>2</v>
      </c>
      <c r="E733" s="27">
        <f t="shared" si="34"/>
        <v>1853.28</v>
      </c>
      <c r="F733" s="22">
        <v>1.2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s="3" customFormat="1" ht="18.75" customHeight="1" hidden="1">
      <c r="A734" s="28" t="s">
        <v>1237</v>
      </c>
      <c r="B734" s="29">
        <f t="shared" si="33"/>
        <v>936</v>
      </c>
      <c r="C734" s="27">
        <v>780</v>
      </c>
      <c r="D734" s="33"/>
      <c r="E734" s="27">
        <f t="shared" si="34"/>
        <v>0</v>
      </c>
      <c r="F734" s="22">
        <v>1.2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s="3" customFormat="1" ht="18.75" customHeight="1" hidden="1">
      <c r="A735" s="28" t="s">
        <v>1238</v>
      </c>
      <c r="B735" s="29">
        <f t="shared" si="33"/>
        <v>74.88</v>
      </c>
      <c r="C735" s="27">
        <v>62.4</v>
      </c>
      <c r="D735" s="33"/>
      <c r="E735" s="27">
        <f t="shared" si="34"/>
        <v>0</v>
      </c>
      <c r="F735" s="22">
        <v>1.2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s="3" customFormat="1" ht="15" hidden="1">
      <c r="A736" s="28" t="s">
        <v>425</v>
      </c>
      <c r="B736" s="29">
        <f t="shared" si="33"/>
        <v>93.6</v>
      </c>
      <c r="C736" s="27">
        <v>78</v>
      </c>
      <c r="D736" s="33"/>
      <c r="E736" s="27">
        <f t="shared" si="34"/>
        <v>0</v>
      </c>
      <c r="F736" s="22">
        <v>1.2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s="3" customFormat="1" ht="15" customHeight="1" hidden="1">
      <c r="A737" s="28" t="s">
        <v>941</v>
      </c>
      <c r="B737" s="29">
        <f t="shared" si="33"/>
        <v>1200</v>
      </c>
      <c r="C737" s="27">
        <v>1000</v>
      </c>
      <c r="D737" s="34"/>
      <c r="E737" s="27">
        <f t="shared" si="34"/>
        <v>0</v>
      </c>
      <c r="F737" s="22">
        <v>1.2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s="3" customFormat="1" ht="15" customHeight="1" hidden="1">
      <c r="A738" s="28" t="s">
        <v>942</v>
      </c>
      <c r="B738" s="29">
        <f t="shared" si="33"/>
        <v>1320</v>
      </c>
      <c r="C738" s="27">
        <v>1100</v>
      </c>
      <c r="D738" s="34"/>
      <c r="E738" s="27">
        <f t="shared" si="34"/>
        <v>0</v>
      </c>
      <c r="F738" s="22">
        <v>1.2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s="3" customFormat="1" ht="15" customHeight="1" hidden="1">
      <c r="A739" s="28" t="s">
        <v>9</v>
      </c>
      <c r="B739" s="29">
        <f t="shared" si="33"/>
        <v>262.08</v>
      </c>
      <c r="C739" s="27">
        <v>218.4</v>
      </c>
      <c r="D739" s="34"/>
      <c r="E739" s="27">
        <f t="shared" si="34"/>
        <v>0</v>
      </c>
      <c r="F739" s="22">
        <v>1.2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s="3" customFormat="1" ht="15" customHeight="1" hidden="1">
      <c r="A740" s="28" t="s">
        <v>11</v>
      </c>
      <c r="B740" s="29">
        <f t="shared" si="33"/>
        <v>748.8</v>
      </c>
      <c r="C740" s="27">
        <v>624</v>
      </c>
      <c r="D740" s="34"/>
      <c r="E740" s="27">
        <f t="shared" si="34"/>
        <v>0</v>
      </c>
      <c r="F740" s="22">
        <v>1.2</v>
      </c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s="3" customFormat="1" ht="15" customHeight="1" hidden="1">
      <c r="A741" s="28" t="s">
        <v>20</v>
      </c>
      <c r="B741" s="29">
        <f t="shared" si="33"/>
        <v>842.4</v>
      </c>
      <c r="C741" s="27">
        <v>702</v>
      </c>
      <c r="D741" s="34"/>
      <c r="E741" s="27">
        <f t="shared" si="34"/>
        <v>0</v>
      </c>
      <c r="F741" s="22">
        <v>1.2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s="3" customFormat="1" ht="15" customHeight="1" hidden="1">
      <c r="A742" s="28" t="s">
        <v>12</v>
      </c>
      <c r="B742" s="29">
        <f t="shared" si="33"/>
        <v>374.4</v>
      </c>
      <c r="C742" s="27">
        <v>312</v>
      </c>
      <c r="D742" s="34"/>
      <c r="E742" s="27">
        <f t="shared" si="34"/>
        <v>0</v>
      </c>
      <c r="F742" s="22">
        <v>1.2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s="3" customFormat="1" ht="15" customHeight="1" hidden="1">
      <c r="A743" s="28" t="s">
        <v>1235</v>
      </c>
      <c r="B743" s="29">
        <f t="shared" si="33"/>
        <v>926.4</v>
      </c>
      <c r="C743" s="27">
        <v>772</v>
      </c>
      <c r="D743" s="34"/>
      <c r="E743" s="27">
        <f t="shared" si="34"/>
        <v>0</v>
      </c>
      <c r="F743" s="22">
        <v>1.2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s="3" customFormat="1" ht="15" customHeight="1" hidden="1">
      <c r="A744" s="28" t="s">
        <v>15</v>
      </c>
      <c r="B744" s="29">
        <f t="shared" si="33"/>
        <v>917.28</v>
      </c>
      <c r="C744" s="27">
        <v>764.4</v>
      </c>
      <c r="D744" s="34"/>
      <c r="E744" s="27">
        <f t="shared" si="34"/>
        <v>0</v>
      </c>
      <c r="F744" s="22">
        <v>1.2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s="3" customFormat="1" ht="15" customHeight="1" hidden="1">
      <c r="A745" s="28" t="s">
        <v>21</v>
      </c>
      <c r="B745" s="29">
        <f t="shared" si="33"/>
        <v>131.04</v>
      </c>
      <c r="C745" s="27">
        <v>109.2</v>
      </c>
      <c r="D745" s="34"/>
      <c r="E745" s="27">
        <f t="shared" si="34"/>
        <v>0</v>
      </c>
      <c r="F745" s="22">
        <v>1.2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s="3" customFormat="1" ht="15" customHeight="1" hidden="1">
      <c r="A746" s="28" t="s">
        <v>35</v>
      </c>
      <c r="B746" s="29">
        <f t="shared" si="33"/>
        <v>93.6</v>
      </c>
      <c r="C746" s="27">
        <v>78</v>
      </c>
      <c r="D746" s="34"/>
      <c r="E746" s="27">
        <f t="shared" si="34"/>
        <v>0</v>
      </c>
      <c r="F746" s="22">
        <v>1.2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s="3" customFormat="1" ht="41.25" customHeight="1" hidden="1">
      <c r="A747" s="28" t="s">
        <v>1240</v>
      </c>
      <c r="B747" s="29">
        <f t="shared" si="33"/>
        <v>748.8</v>
      </c>
      <c r="C747" s="27">
        <v>624</v>
      </c>
      <c r="D747" s="33"/>
      <c r="E747" s="27">
        <f t="shared" si="34"/>
        <v>0</v>
      </c>
      <c r="F747" s="22">
        <v>1.2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s="3" customFormat="1" ht="27" customHeight="1" hidden="1">
      <c r="A748" s="28" t="s">
        <v>1239</v>
      </c>
      <c r="B748" s="29">
        <f t="shared" si="33"/>
        <v>1160.64</v>
      </c>
      <c r="C748" s="27">
        <v>967.2</v>
      </c>
      <c r="D748" s="33"/>
      <c r="E748" s="27">
        <f t="shared" si="34"/>
        <v>0</v>
      </c>
      <c r="F748" s="22">
        <v>1.2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s="3" customFormat="1" ht="30" customHeight="1" hidden="1">
      <c r="A749" s="28" t="s">
        <v>467</v>
      </c>
      <c r="B749" s="29">
        <f t="shared" si="33"/>
        <v>2055.456</v>
      </c>
      <c r="C749" s="27">
        <v>1712.88</v>
      </c>
      <c r="D749" s="33"/>
      <c r="E749" s="27">
        <f t="shared" si="34"/>
        <v>0</v>
      </c>
      <c r="F749" s="22">
        <v>1.2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s="3" customFormat="1" ht="15" customHeight="1" hidden="1">
      <c r="A750" s="28" t="s">
        <v>1241</v>
      </c>
      <c r="B750" s="29">
        <f t="shared" si="33"/>
        <v>1113.84</v>
      </c>
      <c r="C750" s="27">
        <v>928.2</v>
      </c>
      <c r="D750" s="33"/>
      <c r="E750" s="27">
        <f t="shared" si="34"/>
        <v>0</v>
      </c>
      <c r="F750" s="22">
        <v>1.2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s="3" customFormat="1" ht="15" customHeight="1" hidden="1">
      <c r="A751" s="28" t="s">
        <v>468</v>
      </c>
      <c r="B751" s="29">
        <f t="shared" si="33"/>
        <v>842.4</v>
      </c>
      <c r="C751" s="27">
        <v>702</v>
      </c>
      <c r="D751" s="33"/>
      <c r="E751" s="27">
        <f t="shared" si="34"/>
        <v>0</v>
      </c>
      <c r="F751" s="22">
        <v>1.2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s="3" customFormat="1" ht="27" customHeight="1" hidden="1">
      <c r="A752" s="28" t="s">
        <v>469</v>
      </c>
      <c r="B752" s="29">
        <f t="shared" si="33"/>
        <v>1123.2</v>
      </c>
      <c r="C752" s="27">
        <v>936</v>
      </c>
      <c r="D752" s="33"/>
      <c r="E752" s="27">
        <f t="shared" si="34"/>
        <v>0</v>
      </c>
      <c r="F752" s="22">
        <v>1.2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s="3" customFormat="1" ht="15" customHeight="1" hidden="1">
      <c r="A753" s="28" t="s">
        <v>1243</v>
      </c>
      <c r="B753" s="29">
        <f t="shared" si="33"/>
        <v>316.8</v>
      </c>
      <c r="C753" s="27">
        <v>264</v>
      </c>
      <c r="D753" s="33"/>
      <c r="E753" s="27">
        <f t="shared" si="34"/>
        <v>0</v>
      </c>
      <c r="F753" s="22">
        <v>1.2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s="3" customFormat="1" ht="15" customHeight="1" hidden="1">
      <c r="A754" s="28" t="s">
        <v>1242</v>
      </c>
      <c r="B754" s="29">
        <f t="shared" si="33"/>
        <v>374.4</v>
      </c>
      <c r="C754" s="27">
        <v>312</v>
      </c>
      <c r="D754" s="33"/>
      <c r="E754" s="27">
        <f t="shared" si="34"/>
        <v>0</v>
      </c>
      <c r="F754" s="22">
        <v>1.2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s="3" customFormat="1" ht="27" customHeight="1" hidden="1">
      <c r="A755" s="28" t="s">
        <v>1244</v>
      </c>
      <c r="B755" s="29">
        <f t="shared" si="33"/>
        <v>1680</v>
      </c>
      <c r="C755" s="27">
        <v>1400</v>
      </c>
      <c r="D755" s="33"/>
      <c r="E755" s="27">
        <f t="shared" si="34"/>
        <v>0</v>
      </c>
      <c r="F755" s="22">
        <v>1.2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s="3" customFormat="1" ht="27" customHeight="1" hidden="1">
      <c r="A756" s="28" t="s">
        <v>1245</v>
      </c>
      <c r="B756" s="29">
        <f t="shared" si="33"/>
        <v>1085.76</v>
      </c>
      <c r="C756" s="27">
        <v>904.8</v>
      </c>
      <c r="D756" s="33"/>
      <c r="E756" s="27">
        <f t="shared" si="34"/>
        <v>0</v>
      </c>
      <c r="F756" s="22">
        <v>1.2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s="3" customFormat="1" ht="15" customHeight="1" hidden="1">
      <c r="A757" s="28" t="s">
        <v>681</v>
      </c>
      <c r="B757" s="29">
        <f t="shared" si="33"/>
        <v>1560</v>
      </c>
      <c r="C757" s="27">
        <v>1300</v>
      </c>
      <c r="D757" s="33"/>
      <c r="E757" s="27">
        <f t="shared" si="34"/>
        <v>0</v>
      </c>
      <c r="F757" s="22">
        <v>1.2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s="3" customFormat="1" ht="15" customHeight="1" hidden="1">
      <c r="A758" s="28" t="s">
        <v>816</v>
      </c>
      <c r="B758" s="29">
        <f t="shared" si="33"/>
        <v>1560</v>
      </c>
      <c r="C758" s="27">
        <v>1300</v>
      </c>
      <c r="D758" s="33"/>
      <c r="E758" s="27">
        <f t="shared" si="34"/>
        <v>0</v>
      </c>
      <c r="F758" s="22">
        <v>1.2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s="3" customFormat="1" ht="15" customHeight="1" hidden="1">
      <c r="A759" s="28" t="s">
        <v>470</v>
      </c>
      <c r="B759" s="29">
        <f t="shared" si="33"/>
        <v>363.16799999999995</v>
      </c>
      <c r="C759" s="27">
        <v>302.64</v>
      </c>
      <c r="D759" s="33"/>
      <c r="E759" s="27">
        <f t="shared" si="34"/>
        <v>0</v>
      </c>
      <c r="F759" s="22">
        <v>1.2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s="3" customFormat="1" ht="15" customHeight="1" hidden="1">
      <c r="A760" s="28" t="s">
        <v>979</v>
      </c>
      <c r="B760" s="29">
        <f t="shared" si="33"/>
        <v>216</v>
      </c>
      <c r="C760" s="27">
        <v>180</v>
      </c>
      <c r="D760" s="33"/>
      <c r="E760" s="27">
        <f t="shared" si="34"/>
        <v>0</v>
      </c>
      <c r="F760" s="22">
        <v>1.2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s="3" customFormat="1" ht="15" customHeight="1" hidden="1">
      <c r="A761" s="28" t="s">
        <v>1246</v>
      </c>
      <c r="B761" s="29">
        <f t="shared" si="33"/>
        <v>3468</v>
      </c>
      <c r="C761" s="27">
        <v>2890</v>
      </c>
      <c r="D761" s="33"/>
      <c r="E761" s="27">
        <f t="shared" si="34"/>
        <v>0</v>
      </c>
      <c r="F761" s="22">
        <v>1.2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s="3" customFormat="1" ht="29.25" customHeight="1" hidden="1">
      <c r="A762" s="28" t="s">
        <v>1253</v>
      </c>
      <c r="B762" s="29">
        <f t="shared" si="33"/>
        <v>1048.32</v>
      </c>
      <c r="C762" s="27">
        <v>873.6</v>
      </c>
      <c r="D762" s="33"/>
      <c r="E762" s="27">
        <f t="shared" si="34"/>
        <v>0</v>
      </c>
      <c r="F762" s="22">
        <v>1.2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s="3" customFormat="1" ht="29.25" customHeight="1" hidden="1">
      <c r="A763" s="28" t="s">
        <v>1254</v>
      </c>
      <c r="B763" s="29">
        <f t="shared" si="33"/>
        <v>1141.92</v>
      </c>
      <c r="C763" s="27">
        <v>951.6</v>
      </c>
      <c r="D763" s="33"/>
      <c r="E763" s="27">
        <f t="shared" si="34"/>
        <v>0</v>
      </c>
      <c r="F763" s="22">
        <v>1.2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s="3" customFormat="1" ht="15" customHeight="1" hidden="1">
      <c r="A764" s="28" t="s">
        <v>682</v>
      </c>
      <c r="B764" s="29">
        <f t="shared" si="33"/>
        <v>840</v>
      </c>
      <c r="C764" s="27">
        <v>700</v>
      </c>
      <c r="D764" s="33"/>
      <c r="E764" s="27">
        <f t="shared" si="34"/>
        <v>0</v>
      </c>
      <c r="F764" s="22">
        <v>1.2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s="3" customFormat="1" ht="15" customHeight="1" hidden="1">
      <c r="A765" s="28" t="s">
        <v>920</v>
      </c>
      <c r="B765" s="29">
        <f t="shared" si="33"/>
        <v>1123.2</v>
      </c>
      <c r="C765" s="27">
        <v>936</v>
      </c>
      <c r="D765" s="33"/>
      <c r="E765" s="27">
        <f t="shared" si="34"/>
        <v>0</v>
      </c>
      <c r="F765" s="22">
        <v>1.2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s="3" customFormat="1" ht="15" customHeight="1" hidden="1">
      <c r="A766" s="28" t="s">
        <v>471</v>
      </c>
      <c r="B766" s="29">
        <f t="shared" si="33"/>
        <v>121.68</v>
      </c>
      <c r="C766" s="27">
        <v>101.4</v>
      </c>
      <c r="D766" s="33"/>
      <c r="E766" s="27">
        <f t="shared" si="34"/>
        <v>0</v>
      </c>
      <c r="F766" s="22">
        <v>1.2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s="3" customFormat="1" ht="15" customHeight="1" hidden="1">
      <c r="A767" s="28" t="s">
        <v>1248</v>
      </c>
      <c r="B767" s="29">
        <f t="shared" si="33"/>
        <v>505.43999999999994</v>
      </c>
      <c r="C767" s="27">
        <v>421.2</v>
      </c>
      <c r="D767" s="33"/>
      <c r="E767" s="27">
        <f t="shared" si="34"/>
        <v>0</v>
      </c>
      <c r="F767" s="22">
        <v>1.2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s="3" customFormat="1" ht="15" customHeight="1" hidden="1">
      <c r="A768" s="28" t="s">
        <v>1249</v>
      </c>
      <c r="B768" s="29">
        <f t="shared" si="33"/>
        <v>599.04</v>
      </c>
      <c r="C768" s="27">
        <v>499.2</v>
      </c>
      <c r="D768" s="33"/>
      <c r="E768" s="27">
        <f t="shared" si="34"/>
        <v>0</v>
      </c>
      <c r="F768" s="22">
        <v>1.2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s="3" customFormat="1" ht="15" customHeight="1" hidden="1">
      <c r="A769" s="28" t="s">
        <v>1247</v>
      </c>
      <c r="B769" s="29">
        <f aca="true" t="shared" si="35" ref="B769:B832">C769*F769</f>
        <v>59.903999999999996</v>
      </c>
      <c r="C769" s="27">
        <v>49.92</v>
      </c>
      <c r="D769" s="33"/>
      <c r="E769" s="27">
        <f t="shared" si="34"/>
        <v>0</v>
      </c>
      <c r="F769" s="22">
        <v>1.2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s="3" customFormat="1" ht="15" customHeight="1" hidden="1">
      <c r="A770" s="28" t="s">
        <v>1251</v>
      </c>
      <c r="B770" s="29">
        <f t="shared" si="35"/>
        <v>54.288000000000004</v>
      </c>
      <c r="C770" s="27">
        <v>45.24</v>
      </c>
      <c r="D770" s="33"/>
      <c r="E770" s="27">
        <f t="shared" si="34"/>
        <v>0</v>
      </c>
      <c r="F770" s="22">
        <v>1.2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s="3" customFormat="1" ht="15" customHeight="1" hidden="1">
      <c r="A771" s="28" t="s">
        <v>1250</v>
      </c>
      <c r="B771" s="29">
        <f t="shared" si="35"/>
        <v>56.16</v>
      </c>
      <c r="C771" s="27">
        <v>46.8</v>
      </c>
      <c r="D771" s="33"/>
      <c r="E771" s="27">
        <f t="shared" si="34"/>
        <v>0</v>
      </c>
      <c r="F771" s="22">
        <v>1.2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s="3" customFormat="1" ht="15" customHeight="1" hidden="1">
      <c r="A772" s="28" t="s">
        <v>1252</v>
      </c>
      <c r="B772" s="29">
        <f t="shared" si="35"/>
        <v>187.2</v>
      </c>
      <c r="C772" s="27">
        <v>156</v>
      </c>
      <c r="D772" s="33"/>
      <c r="E772" s="27">
        <f t="shared" si="34"/>
        <v>0</v>
      </c>
      <c r="F772" s="22">
        <v>1.2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s="3" customFormat="1" ht="15" customHeight="1" hidden="1">
      <c r="A773" s="28" t="s">
        <v>1256</v>
      </c>
      <c r="B773" s="29">
        <f t="shared" si="35"/>
        <v>156</v>
      </c>
      <c r="C773" s="27">
        <v>130</v>
      </c>
      <c r="D773" s="33"/>
      <c r="E773" s="27">
        <f t="shared" si="34"/>
        <v>0</v>
      </c>
      <c r="F773" s="22">
        <v>1.2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s="3" customFormat="1" ht="15" customHeight="1" hidden="1">
      <c r="A774" s="28" t="s">
        <v>472</v>
      </c>
      <c r="B774" s="29">
        <f t="shared" si="35"/>
        <v>187.2</v>
      </c>
      <c r="C774" s="27">
        <v>156</v>
      </c>
      <c r="D774" s="34"/>
      <c r="E774" s="27">
        <f t="shared" si="34"/>
        <v>0</v>
      </c>
      <c r="F774" s="22">
        <v>1.2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s="3" customFormat="1" ht="15" customHeight="1" hidden="1">
      <c r="A775" s="28" t="s">
        <v>473</v>
      </c>
      <c r="B775" s="29">
        <f t="shared" si="35"/>
        <v>655.1999999999999</v>
      </c>
      <c r="C775" s="27">
        <v>546</v>
      </c>
      <c r="D775" s="34"/>
      <c r="E775" s="27">
        <f t="shared" si="34"/>
        <v>0</v>
      </c>
      <c r="F775" s="22">
        <v>1.2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s="3" customFormat="1" ht="15" customHeight="1" hidden="1">
      <c r="A776" s="28" t="s">
        <v>474</v>
      </c>
      <c r="B776" s="29">
        <f t="shared" si="35"/>
        <v>9.36</v>
      </c>
      <c r="C776" s="27">
        <v>7.8</v>
      </c>
      <c r="D776" s="34"/>
      <c r="E776" s="27">
        <f t="shared" si="34"/>
        <v>0</v>
      </c>
      <c r="F776" s="22">
        <v>1.2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s="3" customFormat="1" ht="33" customHeight="1" hidden="1">
      <c r="A777" s="23" t="s">
        <v>118</v>
      </c>
      <c r="B777" s="29">
        <f t="shared" si="35"/>
        <v>0</v>
      </c>
      <c r="C777" s="27"/>
      <c r="D777" s="27"/>
      <c r="E777" s="27">
        <f t="shared" si="34"/>
        <v>0</v>
      </c>
      <c r="F777" s="22">
        <v>1.2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s="3" customFormat="1" ht="15" customHeight="1" hidden="1">
      <c r="A778" s="28" t="s">
        <v>8</v>
      </c>
      <c r="B778" s="29">
        <f t="shared" si="35"/>
        <v>618.42</v>
      </c>
      <c r="C778" s="27">
        <v>515.35</v>
      </c>
      <c r="D778" s="34"/>
      <c r="E778" s="27">
        <f aca="true" t="shared" si="36" ref="E778:E841">B778*D778</f>
        <v>0</v>
      </c>
      <c r="F778" s="22">
        <v>1.2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s="3" customFormat="1" ht="15" customHeight="1" hidden="1">
      <c r="A779" s="28" t="s">
        <v>1255</v>
      </c>
      <c r="B779" s="29">
        <f t="shared" si="35"/>
        <v>1800</v>
      </c>
      <c r="C779" s="27">
        <v>1500</v>
      </c>
      <c r="D779" s="34"/>
      <c r="E779" s="27">
        <f t="shared" si="36"/>
        <v>0</v>
      </c>
      <c r="F779" s="22">
        <v>1.2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s="3" customFormat="1" ht="15" customHeight="1" hidden="1">
      <c r="A780" s="28" t="s">
        <v>466</v>
      </c>
      <c r="B780" s="29">
        <f t="shared" si="35"/>
        <v>524.16</v>
      </c>
      <c r="C780" s="27">
        <v>436.8</v>
      </c>
      <c r="D780" s="34"/>
      <c r="E780" s="27">
        <f t="shared" si="36"/>
        <v>0</v>
      </c>
      <c r="F780" s="22">
        <v>1.2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s="3" customFormat="1" ht="15" customHeight="1" hidden="1">
      <c r="A781" s="28" t="s">
        <v>718</v>
      </c>
      <c r="B781" s="29">
        <f t="shared" si="35"/>
        <v>480</v>
      </c>
      <c r="C781" s="27">
        <v>400</v>
      </c>
      <c r="D781" s="34"/>
      <c r="E781" s="27">
        <f t="shared" si="36"/>
        <v>0</v>
      </c>
      <c r="F781" s="22">
        <v>1.2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s="3" customFormat="1" ht="27" customHeight="1" hidden="1">
      <c r="A782" s="28" t="s">
        <v>1044</v>
      </c>
      <c r="B782" s="29">
        <f t="shared" si="35"/>
        <v>6000</v>
      </c>
      <c r="C782" s="27">
        <v>5000</v>
      </c>
      <c r="D782" s="34"/>
      <c r="E782" s="27">
        <f t="shared" si="36"/>
        <v>0</v>
      </c>
      <c r="F782" s="22">
        <v>1.2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s="3" customFormat="1" ht="15" customHeight="1" hidden="1">
      <c r="A783" s="28" t="s">
        <v>33</v>
      </c>
      <c r="B783" s="29">
        <f t="shared" si="35"/>
        <v>91.728</v>
      </c>
      <c r="C783" s="27">
        <v>76.44</v>
      </c>
      <c r="D783" s="34"/>
      <c r="E783" s="27">
        <f t="shared" si="36"/>
        <v>0</v>
      </c>
      <c r="F783" s="22">
        <v>1.2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s="3" customFormat="1" ht="15" customHeight="1" hidden="1">
      <c r="A784" s="28" t="s">
        <v>958</v>
      </c>
      <c r="B784" s="29">
        <f t="shared" si="35"/>
        <v>228</v>
      </c>
      <c r="C784" s="27">
        <v>190</v>
      </c>
      <c r="D784" s="34"/>
      <c r="E784" s="27">
        <f t="shared" si="36"/>
        <v>0</v>
      </c>
      <c r="F784" s="22">
        <v>1.2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s="3" customFormat="1" ht="15" customHeight="1" hidden="1">
      <c r="A785" s="28" t="s">
        <v>957</v>
      </c>
      <c r="B785" s="29">
        <f t="shared" si="35"/>
        <v>150</v>
      </c>
      <c r="C785" s="27">
        <v>125</v>
      </c>
      <c r="D785" s="34"/>
      <c r="E785" s="27">
        <f t="shared" si="36"/>
        <v>0</v>
      </c>
      <c r="F785" s="22">
        <v>1.2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s="3" customFormat="1" ht="15" customHeight="1" hidden="1">
      <c r="A786" s="28" t="s">
        <v>956</v>
      </c>
      <c r="B786" s="29">
        <f t="shared" si="35"/>
        <v>120</v>
      </c>
      <c r="C786" s="27">
        <v>100</v>
      </c>
      <c r="D786" s="34"/>
      <c r="E786" s="27">
        <f t="shared" si="36"/>
        <v>0</v>
      </c>
      <c r="F786" s="22">
        <v>1.2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s="3" customFormat="1" ht="15" customHeight="1" hidden="1">
      <c r="A787" s="28" t="s">
        <v>955</v>
      </c>
      <c r="B787" s="29">
        <f t="shared" si="35"/>
        <v>360</v>
      </c>
      <c r="C787" s="27">
        <v>300</v>
      </c>
      <c r="D787" s="34"/>
      <c r="E787" s="27">
        <f t="shared" si="36"/>
        <v>0</v>
      </c>
      <c r="F787" s="22">
        <v>1.2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s="3" customFormat="1" ht="15" customHeight="1" hidden="1">
      <c r="A788" s="28" t="s">
        <v>954</v>
      </c>
      <c r="B788" s="29">
        <f t="shared" si="35"/>
        <v>360</v>
      </c>
      <c r="C788" s="27">
        <v>300</v>
      </c>
      <c r="D788" s="34"/>
      <c r="E788" s="27">
        <f t="shared" si="36"/>
        <v>0</v>
      </c>
      <c r="F788" s="22">
        <v>1.2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s="3" customFormat="1" ht="15" customHeight="1" hidden="1">
      <c r="A789" s="28" t="s">
        <v>953</v>
      </c>
      <c r="B789" s="29">
        <f t="shared" si="35"/>
        <v>216</v>
      </c>
      <c r="C789" s="27">
        <v>180</v>
      </c>
      <c r="D789" s="34"/>
      <c r="E789" s="27">
        <f t="shared" si="36"/>
        <v>0</v>
      </c>
      <c r="F789" s="22">
        <v>1.2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s="3" customFormat="1" ht="15" customHeight="1" hidden="1">
      <c r="A790" s="28" t="s">
        <v>952</v>
      </c>
      <c r="B790" s="29">
        <f t="shared" si="35"/>
        <v>216</v>
      </c>
      <c r="C790" s="27">
        <v>180</v>
      </c>
      <c r="D790" s="34"/>
      <c r="E790" s="27">
        <f t="shared" si="36"/>
        <v>0</v>
      </c>
      <c r="F790" s="22">
        <v>1.2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s="3" customFormat="1" ht="15" customHeight="1" hidden="1">
      <c r="A791" s="28" t="s">
        <v>951</v>
      </c>
      <c r="B791" s="29">
        <f t="shared" si="35"/>
        <v>192</v>
      </c>
      <c r="C791" s="27">
        <v>160</v>
      </c>
      <c r="D791" s="34"/>
      <c r="E791" s="27">
        <f t="shared" si="36"/>
        <v>0</v>
      </c>
      <c r="F791" s="22">
        <v>1.2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s="3" customFormat="1" ht="15" customHeight="1" hidden="1">
      <c r="A792" s="28" t="s">
        <v>23</v>
      </c>
      <c r="B792" s="29">
        <f t="shared" si="35"/>
        <v>93.6</v>
      </c>
      <c r="C792" s="27">
        <v>78</v>
      </c>
      <c r="D792" s="34"/>
      <c r="E792" s="27">
        <f t="shared" si="36"/>
        <v>0</v>
      </c>
      <c r="F792" s="22">
        <v>1.2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s="3" customFormat="1" ht="15" customHeight="1" hidden="1">
      <c r="A793" s="28" t="s">
        <v>975</v>
      </c>
      <c r="B793" s="29">
        <f t="shared" si="35"/>
        <v>720</v>
      </c>
      <c r="C793" s="27">
        <v>600</v>
      </c>
      <c r="D793" s="34"/>
      <c r="E793" s="27">
        <f t="shared" si="36"/>
        <v>0</v>
      </c>
      <c r="F793" s="22">
        <v>1.2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s="3" customFormat="1" ht="15" customHeight="1" hidden="1">
      <c r="A794" s="28" t="s">
        <v>36</v>
      </c>
      <c r="B794" s="29">
        <f t="shared" si="35"/>
        <v>187.2</v>
      </c>
      <c r="C794" s="27">
        <v>156</v>
      </c>
      <c r="D794" s="34"/>
      <c r="E794" s="27">
        <f t="shared" si="36"/>
        <v>0</v>
      </c>
      <c r="F794" s="22">
        <v>1.2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s="3" customFormat="1" ht="15" customHeight="1" hidden="1">
      <c r="A795" s="28" t="s">
        <v>318</v>
      </c>
      <c r="B795" s="29">
        <f t="shared" si="35"/>
        <v>93.6</v>
      </c>
      <c r="C795" s="27">
        <v>78</v>
      </c>
      <c r="D795" s="34"/>
      <c r="E795" s="27">
        <f t="shared" si="36"/>
        <v>0</v>
      </c>
      <c r="F795" s="22">
        <v>1.2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s="3" customFormat="1" ht="15" customHeight="1" hidden="1">
      <c r="A796" s="28" t="s">
        <v>319</v>
      </c>
      <c r="B796" s="29">
        <f t="shared" si="35"/>
        <v>561.6</v>
      </c>
      <c r="C796" s="27">
        <v>468</v>
      </c>
      <c r="D796" s="34"/>
      <c r="E796" s="27">
        <f t="shared" si="36"/>
        <v>0</v>
      </c>
      <c r="F796" s="22">
        <v>1.2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s="3" customFormat="1" ht="15" customHeight="1" hidden="1">
      <c r="A797" s="28" t="s">
        <v>29</v>
      </c>
      <c r="B797" s="29">
        <f t="shared" si="35"/>
        <v>133.848</v>
      </c>
      <c r="C797" s="27">
        <v>111.54</v>
      </c>
      <c r="D797" s="34"/>
      <c r="E797" s="27">
        <f t="shared" si="36"/>
        <v>0</v>
      </c>
      <c r="F797" s="22">
        <v>1.2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s="3" customFormat="1" ht="15" customHeight="1" hidden="1">
      <c r="A798" s="28" t="s">
        <v>10</v>
      </c>
      <c r="B798" s="29">
        <f t="shared" si="35"/>
        <v>187.2</v>
      </c>
      <c r="C798" s="27">
        <v>156</v>
      </c>
      <c r="D798" s="34"/>
      <c r="E798" s="27">
        <f t="shared" si="36"/>
        <v>0</v>
      </c>
      <c r="F798" s="22">
        <v>1.2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s="3" customFormat="1" ht="15" customHeight="1" hidden="1">
      <c r="A799" s="28" t="s">
        <v>1027</v>
      </c>
      <c r="B799" s="29">
        <f t="shared" si="35"/>
        <v>175.2</v>
      </c>
      <c r="C799" s="27">
        <v>146</v>
      </c>
      <c r="D799" s="34"/>
      <c r="E799" s="27">
        <f t="shared" si="36"/>
        <v>0</v>
      </c>
      <c r="F799" s="22">
        <v>1.2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s="3" customFormat="1" ht="15" customHeight="1" hidden="1">
      <c r="A800" s="28" t="s">
        <v>1028</v>
      </c>
      <c r="B800" s="29">
        <f t="shared" si="35"/>
        <v>134.4</v>
      </c>
      <c r="C800" s="27">
        <v>112</v>
      </c>
      <c r="D800" s="34"/>
      <c r="E800" s="27">
        <f t="shared" si="36"/>
        <v>0</v>
      </c>
      <c r="F800" s="22">
        <v>1.2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s="3" customFormat="1" ht="15" customHeight="1" hidden="1">
      <c r="A801" s="28" t="s">
        <v>117</v>
      </c>
      <c r="B801" s="29">
        <f t="shared" si="35"/>
        <v>0</v>
      </c>
      <c r="C801" s="27"/>
      <c r="D801" s="27"/>
      <c r="E801" s="27">
        <f t="shared" si="36"/>
        <v>0</v>
      </c>
      <c r="F801" s="22">
        <v>1.2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s="3" customFormat="1" ht="30.75" customHeight="1" hidden="1">
      <c r="A802" s="28" t="s">
        <v>974</v>
      </c>
      <c r="B802" s="29">
        <f t="shared" si="35"/>
        <v>1929.6</v>
      </c>
      <c r="C802" s="27">
        <v>1608</v>
      </c>
      <c r="D802" s="34"/>
      <c r="E802" s="27">
        <f t="shared" si="36"/>
        <v>0</v>
      </c>
      <c r="F802" s="22">
        <v>1.2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s="3" customFormat="1" ht="15" customHeight="1" hidden="1">
      <c r="A803" s="28" t="s">
        <v>999</v>
      </c>
      <c r="B803" s="29">
        <f t="shared" si="35"/>
        <v>200.4</v>
      </c>
      <c r="C803" s="27">
        <v>167</v>
      </c>
      <c r="D803" s="34"/>
      <c r="E803" s="27">
        <f t="shared" si="36"/>
        <v>0</v>
      </c>
      <c r="F803" s="22">
        <v>1.2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s="3" customFormat="1" ht="15" customHeight="1" hidden="1">
      <c r="A804" s="28" t="s">
        <v>1471</v>
      </c>
      <c r="B804" s="29">
        <f t="shared" si="35"/>
        <v>1800</v>
      </c>
      <c r="C804" s="27">
        <v>1500</v>
      </c>
      <c r="D804" s="34"/>
      <c r="E804" s="27">
        <f t="shared" si="36"/>
        <v>0</v>
      </c>
      <c r="F804" s="22">
        <v>1.2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s="3" customFormat="1" ht="15" customHeight="1" hidden="1">
      <c r="A805" s="28" t="s">
        <v>1003</v>
      </c>
      <c r="B805" s="29">
        <f t="shared" si="35"/>
        <v>2640</v>
      </c>
      <c r="C805" s="27">
        <v>2200</v>
      </c>
      <c r="D805" s="34"/>
      <c r="E805" s="27">
        <f t="shared" si="36"/>
        <v>0</v>
      </c>
      <c r="F805" s="22">
        <v>1.2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s="3" customFormat="1" ht="15" customHeight="1" hidden="1">
      <c r="A806" s="55" t="s">
        <v>1470</v>
      </c>
      <c r="B806" s="29">
        <f t="shared" si="35"/>
        <v>0</v>
      </c>
      <c r="C806" s="27"/>
      <c r="D806" s="27"/>
      <c r="E806" s="27">
        <f t="shared" si="36"/>
        <v>0</v>
      </c>
      <c r="F806" s="22">
        <v>1.2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s="3" customFormat="1" ht="15" customHeight="1" hidden="1">
      <c r="A807" s="28" t="s">
        <v>986</v>
      </c>
      <c r="B807" s="29">
        <f t="shared" si="35"/>
        <v>1825.2</v>
      </c>
      <c r="C807" s="27">
        <v>1521</v>
      </c>
      <c r="D807" s="34"/>
      <c r="E807" s="27">
        <f t="shared" si="36"/>
        <v>0</v>
      </c>
      <c r="F807" s="22">
        <v>1.2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s="3" customFormat="1" ht="15" customHeight="1" hidden="1">
      <c r="A808" s="28" t="s">
        <v>995</v>
      </c>
      <c r="B808" s="29">
        <f t="shared" si="35"/>
        <v>3448.7999999999997</v>
      </c>
      <c r="C808" s="27">
        <v>2874</v>
      </c>
      <c r="D808" s="34"/>
      <c r="E808" s="27">
        <f t="shared" si="36"/>
        <v>0</v>
      </c>
      <c r="F808" s="22">
        <v>1.2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s="3" customFormat="1" ht="15" customHeight="1" hidden="1">
      <c r="A809" s="28" t="s">
        <v>1000</v>
      </c>
      <c r="B809" s="29">
        <f t="shared" si="35"/>
        <v>1800</v>
      </c>
      <c r="C809" s="27">
        <v>1500</v>
      </c>
      <c r="D809" s="34"/>
      <c r="E809" s="27">
        <f t="shared" si="36"/>
        <v>0</v>
      </c>
      <c r="F809" s="22">
        <v>1.2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s="3" customFormat="1" ht="27" customHeight="1" hidden="1">
      <c r="A810" s="28" t="s">
        <v>1006</v>
      </c>
      <c r="B810" s="29">
        <f t="shared" si="35"/>
        <v>3600</v>
      </c>
      <c r="C810" s="27">
        <v>3000</v>
      </c>
      <c r="D810" s="34"/>
      <c r="E810" s="27">
        <f t="shared" si="36"/>
        <v>0</v>
      </c>
      <c r="F810" s="22">
        <v>1.2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s="3" customFormat="1" ht="15" customHeight="1" hidden="1">
      <c r="A811" s="28" t="s">
        <v>1007</v>
      </c>
      <c r="B811" s="29">
        <f t="shared" si="35"/>
        <v>375.59999999999997</v>
      </c>
      <c r="C811" s="27">
        <v>313</v>
      </c>
      <c r="D811" s="34"/>
      <c r="E811" s="27">
        <f t="shared" si="36"/>
        <v>0</v>
      </c>
      <c r="F811" s="22">
        <v>1.2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s="3" customFormat="1" ht="27" customHeight="1" hidden="1">
      <c r="A812" s="28" t="s">
        <v>1008</v>
      </c>
      <c r="B812" s="29">
        <f t="shared" si="35"/>
        <v>3840</v>
      </c>
      <c r="C812" s="27">
        <v>3200</v>
      </c>
      <c r="D812" s="34"/>
      <c r="E812" s="27">
        <f t="shared" si="36"/>
        <v>0</v>
      </c>
      <c r="F812" s="22">
        <v>1.2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s="3" customFormat="1" ht="15" customHeight="1" hidden="1">
      <c r="A813" s="28" t="s">
        <v>1030</v>
      </c>
      <c r="B813" s="29">
        <f t="shared" si="35"/>
        <v>348</v>
      </c>
      <c r="C813" s="27">
        <v>290</v>
      </c>
      <c r="D813" s="34"/>
      <c r="E813" s="27">
        <f t="shared" si="36"/>
        <v>0</v>
      </c>
      <c r="F813" s="22">
        <v>1.2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s="3" customFormat="1" ht="15" customHeight="1" hidden="1">
      <c r="A814" s="28" t="s">
        <v>1031</v>
      </c>
      <c r="B814" s="29">
        <f t="shared" si="35"/>
        <v>360</v>
      </c>
      <c r="C814" s="27">
        <v>300</v>
      </c>
      <c r="D814" s="34"/>
      <c r="E814" s="27">
        <f t="shared" si="36"/>
        <v>0</v>
      </c>
      <c r="F814" s="22">
        <v>1.2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s="3" customFormat="1" ht="27" customHeight="1" hidden="1">
      <c r="A815" s="28" t="s">
        <v>1032</v>
      </c>
      <c r="B815" s="29">
        <f t="shared" si="35"/>
        <v>360</v>
      </c>
      <c r="C815" s="27">
        <v>300</v>
      </c>
      <c r="D815" s="34"/>
      <c r="E815" s="27">
        <f t="shared" si="36"/>
        <v>0</v>
      </c>
      <c r="F815" s="22">
        <v>1.2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s="3" customFormat="1" ht="15" customHeight="1" hidden="1">
      <c r="A816" s="28" t="s">
        <v>1030</v>
      </c>
      <c r="B816" s="29">
        <f t="shared" si="35"/>
        <v>360</v>
      </c>
      <c r="C816" s="27">
        <v>300</v>
      </c>
      <c r="D816" s="34"/>
      <c r="E816" s="27">
        <f t="shared" si="36"/>
        <v>0</v>
      </c>
      <c r="F816" s="22">
        <v>1.2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s="3" customFormat="1" ht="15" customHeight="1" hidden="1">
      <c r="A817" s="28" t="s">
        <v>1031</v>
      </c>
      <c r="B817" s="29">
        <f t="shared" si="35"/>
        <v>300</v>
      </c>
      <c r="C817" s="27">
        <v>250</v>
      </c>
      <c r="D817" s="34"/>
      <c r="E817" s="27">
        <f t="shared" si="36"/>
        <v>0</v>
      </c>
      <c r="F817" s="22">
        <v>1.2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s="3" customFormat="1" ht="15" customHeight="1" hidden="1">
      <c r="A818" s="28" t="s">
        <v>1031</v>
      </c>
      <c r="B818" s="29">
        <f t="shared" si="35"/>
        <v>540</v>
      </c>
      <c r="C818" s="27">
        <v>450</v>
      </c>
      <c r="D818" s="34"/>
      <c r="E818" s="27">
        <f t="shared" si="36"/>
        <v>0</v>
      </c>
      <c r="F818" s="22">
        <v>1.2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s="3" customFormat="1" ht="15" customHeight="1" hidden="1">
      <c r="A819" s="28" t="s">
        <v>960</v>
      </c>
      <c r="B819" s="29">
        <f t="shared" si="35"/>
        <v>288</v>
      </c>
      <c r="C819" s="27">
        <v>240</v>
      </c>
      <c r="D819" s="34"/>
      <c r="E819" s="27">
        <f t="shared" si="36"/>
        <v>0</v>
      </c>
      <c r="F819" s="22">
        <v>1.2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s="3" customFormat="1" ht="15" customHeight="1" hidden="1">
      <c r="A820" s="28" t="s">
        <v>981</v>
      </c>
      <c r="B820" s="29">
        <f t="shared" si="35"/>
        <v>400.8</v>
      </c>
      <c r="C820" s="27">
        <v>334</v>
      </c>
      <c r="D820" s="34"/>
      <c r="E820" s="27">
        <f t="shared" si="36"/>
        <v>0</v>
      </c>
      <c r="F820" s="22">
        <v>1.2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s="3" customFormat="1" ht="15" customHeight="1" hidden="1">
      <c r="A821" s="28" t="s">
        <v>16</v>
      </c>
      <c r="B821" s="29">
        <f t="shared" si="35"/>
        <v>518.136</v>
      </c>
      <c r="C821" s="27">
        <v>431.78</v>
      </c>
      <c r="D821" s="34"/>
      <c r="E821" s="27">
        <f t="shared" si="36"/>
        <v>0</v>
      </c>
      <c r="F821" s="22">
        <v>1.2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s="3" customFormat="1" ht="15" customHeight="1" hidden="1">
      <c r="A822" s="28" t="s">
        <v>685</v>
      </c>
      <c r="B822" s="29">
        <f t="shared" si="35"/>
        <v>240</v>
      </c>
      <c r="C822" s="27">
        <v>200</v>
      </c>
      <c r="D822" s="34"/>
      <c r="E822" s="27">
        <f t="shared" si="36"/>
        <v>0</v>
      </c>
      <c r="F822" s="22">
        <v>1.2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s="3" customFormat="1" ht="15" customHeight="1" hidden="1">
      <c r="A823" s="28" t="s">
        <v>962</v>
      </c>
      <c r="B823" s="29">
        <f t="shared" si="35"/>
        <v>192</v>
      </c>
      <c r="C823" s="27">
        <v>160</v>
      </c>
      <c r="D823" s="34"/>
      <c r="E823" s="27">
        <f t="shared" si="36"/>
        <v>0</v>
      </c>
      <c r="F823" s="22">
        <v>1.2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s="3" customFormat="1" ht="15" customHeight="1" hidden="1">
      <c r="A824" s="28" t="s">
        <v>17</v>
      </c>
      <c r="B824" s="29">
        <f t="shared" si="35"/>
        <v>364.14</v>
      </c>
      <c r="C824" s="27">
        <v>303.45</v>
      </c>
      <c r="D824" s="34"/>
      <c r="E824" s="27">
        <f t="shared" si="36"/>
        <v>0</v>
      </c>
      <c r="F824" s="22">
        <v>1.2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s="3" customFormat="1" ht="15" customHeight="1" hidden="1">
      <c r="A825" s="28" t="s">
        <v>686</v>
      </c>
      <c r="B825" s="29">
        <f t="shared" si="35"/>
        <v>72</v>
      </c>
      <c r="C825" s="27">
        <v>60</v>
      </c>
      <c r="D825" s="34"/>
      <c r="E825" s="27">
        <f t="shared" si="36"/>
        <v>0</v>
      </c>
      <c r="F825" s="22">
        <v>1.2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s="3" customFormat="1" ht="15" customHeight="1" hidden="1">
      <c r="A826" s="28" t="s">
        <v>1469</v>
      </c>
      <c r="B826" s="29">
        <f t="shared" si="35"/>
        <v>840</v>
      </c>
      <c r="C826" s="27">
        <v>700</v>
      </c>
      <c r="D826" s="34"/>
      <c r="E826" s="27">
        <f t="shared" si="36"/>
        <v>0</v>
      </c>
      <c r="F826" s="22">
        <v>1.2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s="3" customFormat="1" ht="15" customHeight="1" hidden="1">
      <c r="A827" s="28" t="s">
        <v>683</v>
      </c>
      <c r="B827" s="29">
        <f t="shared" si="35"/>
        <v>120</v>
      </c>
      <c r="C827" s="27">
        <v>100</v>
      </c>
      <c r="D827" s="34"/>
      <c r="E827" s="27">
        <f t="shared" si="36"/>
        <v>0</v>
      </c>
      <c r="F827" s="22">
        <v>1.2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s="3" customFormat="1" ht="15" customHeight="1" hidden="1">
      <c r="A828" s="28" t="s">
        <v>687</v>
      </c>
      <c r="B828" s="29">
        <f t="shared" si="35"/>
        <v>60</v>
      </c>
      <c r="C828" s="27">
        <v>50</v>
      </c>
      <c r="D828" s="34"/>
      <c r="E828" s="27">
        <f t="shared" si="36"/>
        <v>0</v>
      </c>
      <c r="F828" s="22">
        <v>1.2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s="3" customFormat="1" ht="15" customHeight="1" hidden="1">
      <c r="A829" s="28" t="s">
        <v>19</v>
      </c>
      <c r="B829" s="29">
        <f t="shared" si="35"/>
        <v>147.42</v>
      </c>
      <c r="C829" s="27">
        <v>122.85</v>
      </c>
      <c r="D829" s="34"/>
      <c r="E829" s="27">
        <f t="shared" si="36"/>
        <v>0</v>
      </c>
      <c r="F829" s="22">
        <v>1.2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s="3" customFormat="1" ht="15" customHeight="1" hidden="1">
      <c r="A830" s="28" t="s">
        <v>688</v>
      </c>
      <c r="B830" s="29">
        <f t="shared" si="35"/>
        <v>96</v>
      </c>
      <c r="C830" s="27">
        <v>80</v>
      </c>
      <c r="D830" s="34"/>
      <c r="E830" s="27">
        <f t="shared" si="36"/>
        <v>0</v>
      </c>
      <c r="F830" s="22">
        <v>1.2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s="3" customFormat="1" ht="15" customHeight="1" hidden="1">
      <c r="A831" s="28" t="s">
        <v>22</v>
      </c>
      <c r="B831" s="29">
        <f t="shared" si="35"/>
        <v>36</v>
      </c>
      <c r="C831" s="27">
        <v>30</v>
      </c>
      <c r="D831" s="34"/>
      <c r="E831" s="27">
        <f t="shared" si="36"/>
        <v>0</v>
      </c>
      <c r="F831" s="22">
        <v>1.2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s="3" customFormat="1" ht="15" customHeight="1" hidden="1">
      <c r="A832" s="28" t="s">
        <v>18</v>
      </c>
      <c r="B832" s="29">
        <f t="shared" si="35"/>
        <v>747.528</v>
      </c>
      <c r="C832" s="27">
        <v>622.94</v>
      </c>
      <c r="D832" s="34"/>
      <c r="E832" s="27">
        <f t="shared" si="36"/>
        <v>0</v>
      </c>
      <c r="F832" s="22">
        <v>1.2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s="3" customFormat="1" ht="15" customHeight="1" hidden="1">
      <c r="A833" s="28" t="s">
        <v>1033</v>
      </c>
      <c r="B833" s="29">
        <f aca="true" t="shared" si="37" ref="B833:B885">C833*F833</f>
        <v>120</v>
      </c>
      <c r="C833" s="27">
        <v>100</v>
      </c>
      <c r="D833" s="34"/>
      <c r="E833" s="27">
        <f t="shared" si="36"/>
        <v>0</v>
      </c>
      <c r="F833" s="22">
        <v>1.2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s="3" customFormat="1" ht="15" customHeight="1" hidden="1">
      <c r="A834" s="28" t="s">
        <v>1034</v>
      </c>
      <c r="B834" s="29">
        <f t="shared" si="37"/>
        <v>204</v>
      </c>
      <c r="C834" s="27">
        <v>170</v>
      </c>
      <c r="D834" s="34"/>
      <c r="E834" s="27">
        <f t="shared" si="36"/>
        <v>0</v>
      </c>
      <c r="F834" s="22">
        <v>1.2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s="3" customFormat="1" ht="15" customHeight="1" hidden="1">
      <c r="A835" s="28" t="s">
        <v>684</v>
      </c>
      <c r="B835" s="29">
        <f t="shared" si="37"/>
        <v>216</v>
      </c>
      <c r="C835" s="27">
        <v>180</v>
      </c>
      <c r="D835" s="34"/>
      <c r="E835" s="27">
        <f t="shared" si="36"/>
        <v>0</v>
      </c>
      <c r="F835" s="22">
        <v>1.2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s="3" customFormat="1" ht="15" customHeight="1" hidden="1">
      <c r="A836" s="28" t="s">
        <v>689</v>
      </c>
      <c r="B836" s="29">
        <f t="shared" si="37"/>
        <v>84</v>
      </c>
      <c r="C836" s="27">
        <v>70</v>
      </c>
      <c r="D836" s="34"/>
      <c r="E836" s="27">
        <f t="shared" si="36"/>
        <v>0</v>
      </c>
      <c r="F836" s="22">
        <v>1.2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s="3" customFormat="1" ht="15" customHeight="1" hidden="1">
      <c r="A837" s="28" t="s">
        <v>966</v>
      </c>
      <c r="B837" s="29">
        <f t="shared" si="37"/>
        <v>201.6</v>
      </c>
      <c r="C837" s="27">
        <v>168</v>
      </c>
      <c r="D837" s="34"/>
      <c r="E837" s="27">
        <f t="shared" si="36"/>
        <v>0</v>
      </c>
      <c r="F837" s="22">
        <v>1.2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s="3" customFormat="1" ht="15" customHeight="1" hidden="1">
      <c r="A838" s="28" t="s">
        <v>24</v>
      </c>
      <c r="B838" s="29">
        <f t="shared" si="37"/>
        <v>480</v>
      </c>
      <c r="C838" s="27">
        <v>400</v>
      </c>
      <c r="D838" s="34"/>
      <c r="E838" s="27">
        <f t="shared" si="36"/>
        <v>0</v>
      </c>
      <c r="F838" s="22">
        <v>1.2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s="3" customFormat="1" ht="15" customHeight="1" hidden="1">
      <c r="A839" s="28" t="s">
        <v>1043</v>
      </c>
      <c r="B839" s="29">
        <f t="shared" si="37"/>
        <v>1080</v>
      </c>
      <c r="C839" s="27">
        <v>900</v>
      </c>
      <c r="D839" s="34"/>
      <c r="E839" s="27">
        <f t="shared" si="36"/>
        <v>0</v>
      </c>
      <c r="F839" s="22">
        <v>1.2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s="3" customFormat="1" ht="15" customHeight="1" hidden="1">
      <c r="A840" s="28" t="s">
        <v>977</v>
      </c>
      <c r="B840" s="29">
        <f t="shared" si="37"/>
        <v>538.8</v>
      </c>
      <c r="C840" s="27">
        <v>449</v>
      </c>
      <c r="D840" s="34"/>
      <c r="E840" s="27">
        <f t="shared" si="36"/>
        <v>0</v>
      </c>
      <c r="F840" s="22">
        <v>1.2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s="3" customFormat="1" ht="27" customHeight="1" hidden="1">
      <c r="A841" s="28" t="s">
        <v>978</v>
      </c>
      <c r="B841" s="29">
        <f t="shared" si="37"/>
        <v>1078.8</v>
      </c>
      <c r="C841" s="27">
        <v>899</v>
      </c>
      <c r="D841" s="34"/>
      <c r="E841" s="27">
        <f t="shared" si="36"/>
        <v>0</v>
      </c>
      <c r="F841" s="22">
        <v>1.2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s="3" customFormat="1" ht="15" customHeight="1" hidden="1">
      <c r="A842" s="28" t="s">
        <v>25</v>
      </c>
      <c r="B842" s="29">
        <f t="shared" si="37"/>
        <v>386.37600000000003</v>
      </c>
      <c r="C842" s="27">
        <v>321.98</v>
      </c>
      <c r="D842" s="34"/>
      <c r="E842" s="27">
        <f aca="true" t="shared" si="38" ref="E842:E905">B842*D842</f>
        <v>0</v>
      </c>
      <c r="F842" s="22">
        <v>1.2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s="3" customFormat="1" ht="15" customHeight="1" hidden="1">
      <c r="A843" s="28" t="s">
        <v>26</v>
      </c>
      <c r="B843" s="29">
        <f t="shared" si="37"/>
        <v>214.752</v>
      </c>
      <c r="C843" s="27">
        <v>178.96</v>
      </c>
      <c r="D843" s="34"/>
      <c r="E843" s="27">
        <f t="shared" si="38"/>
        <v>0</v>
      </c>
      <c r="F843" s="22">
        <v>1.2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s="3" customFormat="1" ht="30.75" customHeight="1" hidden="1">
      <c r="A844" s="28" t="s">
        <v>27</v>
      </c>
      <c r="B844" s="29">
        <f t="shared" si="37"/>
        <v>289.62</v>
      </c>
      <c r="C844" s="27">
        <v>241.35</v>
      </c>
      <c r="D844" s="34"/>
      <c r="E844" s="27">
        <f t="shared" si="38"/>
        <v>0</v>
      </c>
      <c r="F844" s="22">
        <v>1.2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s="3" customFormat="1" ht="15" customHeight="1" hidden="1">
      <c r="A845" s="28" t="s">
        <v>28</v>
      </c>
      <c r="B845" s="29">
        <f t="shared" si="37"/>
        <v>382.188</v>
      </c>
      <c r="C845" s="27">
        <v>318.49</v>
      </c>
      <c r="D845" s="34"/>
      <c r="E845" s="27">
        <f t="shared" si="38"/>
        <v>0</v>
      </c>
      <c r="F845" s="22">
        <v>1.2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s="3" customFormat="1" ht="15" customHeight="1" hidden="1">
      <c r="A846" s="28" t="s">
        <v>32</v>
      </c>
      <c r="B846" s="29">
        <f t="shared" si="37"/>
        <v>174.39600000000002</v>
      </c>
      <c r="C846" s="27">
        <v>145.33</v>
      </c>
      <c r="D846" s="34"/>
      <c r="E846" s="27">
        <f t="shared" si="38"/>
        <v>0</v>
      </c>
      <c r="F846" s="22">
        <v>1.2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s="3" customFormat="1" ht="15" customHeight="1" hidden="1">
      <c r="A847" s="28" t="s">
        <v>639</v>
      </c>
      <c r="B847" s="29">
        <f t="shared" si="37"/>
        <v>866.232</v>
      </c>
      <c r="C847" s="27">
        <v>721.86</v>
      </c>
      <c r="D847" s="34"/>
      <c r="E847" s="27">
        <f t="shared" si="38"/>
        <v>0</v>
      </c>
      <c r="F847" s="22">
        <v>1.2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s="3" customFormat="1" ht="15" customHeight="1" hidden="1">
      <c r="A848" s="28" t="s">
        <v>980</v>
      </c>
      <c r="B848" s="29">
        <f t="shared" si="37"/>
        <v>288</v>
      </c>
      <c r="C848" s="27">
        <v>240</v>
      </c>
      <c r="D848" s="34"/>
      <c r="E848" s="27">
        <f t="shared" si="38"/>
        <v>0</v>
      </c>
      <c r="F848" s="22">
        <v>1.2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s="3" customFormat="1" ht="15" customHeight="1" hidden="1">
      <c r="A849" s="28" t="s">
        <v>991</v>
      </c>
      <c r="B849" s="29">
        <f t="shared" si="37"/>
        <v>1080</v>
      </c>
      <c r="C849" s="27">
        <v>900</v>
      </c>
      <c r="D849" s="34"/>
      <c r="E849" s="27">
        <f t="shared" si="38"/>
        <v>0</v>
      </c>
      <c r="F849" s="22">
        <v>1.2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s="3" customFormat="1" ht="15" customHeight="1" hidden="1">
      <c r="A850" s="28" t="s">
        <v>976</v>
      </c>
      <c r="B850" s="29">
        <f t="shared" si="37"/>
        <v>402</v>
      </c>
      <c r="C850" s="27">
        <v>335</v>
      </c>
      <c r="D850" s="34"/>
      <c r="E850" s="27">
        <f t="shared" si="38"/>
        <v>0</v>
      </c>
      <c r="F850" s="22">
        <v>1.2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s="3" customFormat="1" ht="15" customHeight="1" hidden="1">
      <c r="A851" s="28" t="s">
        <v>959</v>
      </c>
      <c r="B851" s="29">
        <f t="shared" si="37"/>
        <v>210</v>
      </c>
      <c r="C851" s="27">
        <v>175</v>
      </c>
      <c r="D851" s="34"/>
      <c r="E851" s="27">
        <f t="shared" si="38"/>
        <v>0</v>
      </c>
      <c r="F851" s="22">
        <v>1.2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s="3" customFormat="1" ht="27" customHeight="1" hidden="1">
      <c r="A852" s="23" t="s">
        <v>1085</v>
      </c>
      <c r="B852" s="29">
        <f t="shared" si="37"/>
        <v>0</v>
      </c>
      <c r="C852" s="27"/>
      <c r="D852" s="27"/>
      <c r="E852" s="27">
        <f t="shared" si="38"/>
        <v>0</v>
      </c>
      <c r="F852" s="22">
        <v>1.2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s="3" customFormat="1" ht="15" customHeight="1" hidden="1">
      <c r="A853" s="28" t="s">
        <v>973</v>
      </c>
      <c r="B853" s="29">
        <f t="shared" si="37"/>
        <v>1188</v>
      </c>
      <c r="C853" s="27">
        <v>990</v>
      </c>
      <c r="D853" s="34"/>
      <c r="E853" s="27">
        <f t="shared" si="38"/>
        <v>0</v>
      </c>
      <c r="F853" s="22">
        <v>1.2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s="3" customFormat="1" ht="15" customHeight="1" hidden="1">
      <c r="A854" s="28" t="s">
        <v>984</v>
      </c>
      <c r="B854" s="29">
        <f t="shared" si="37"/>
        <v>2439.6</v>
      </c>
      <c r="C854" s="27">
        <v>2033</v>
      </c>
      <c r="D854" s="34"/>
      <c r="E854" s="27">
        <f t="shared" si="38"/>
        <v>0</v>
      </c>
      <c r="F854" s="22">
        <v>1.2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s="3" customFormat="1" ht="15" customHeight="1" hidden="1">
      <c r="A855" s="28" t="s">
        <v>998</v>
      </c>
      <c r="B855" s="29">
        <f t="shared" si="37"/>
        <v>6600</v>
      </c>
      <c r="C855" s="27">
        <v>5500</v>
      </c>
      <c r="D855" s="34"/>
      <c r="E855" s="27">
        <f t="shared" si="38"/>
        <v>0</v>
      </c>
      <c r="F855" s="22">
        <v>1.2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s="3" customFormat="1" ht="15" customHeight="1" hidden="1">
      <c r="A856" s="28" t="s">
        <v>1002</v>
      </c>
      <c r="B856" s="29">
        <f t="shared" si="37"/>
        <v>3840</v>
      </c>
      <c r="C856" s="27">
        <v>3200</v>
      </c>
      <c r="D856" s="34"/>
      <c r="E856" s="27">
        <f t="shared" si="38"/>
        <v>0</v>
      </c>
      <c r="F856" s="22">
        <v>1.2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s="3" customFormat="1" ht="15" customHeight="1" hidden="1">
      <c r="A857" s="28" t="s">
        <v>989</v>
      </c>
      <c r="B857" s="29">
        <f t="shared" si="37"/>
        <v>660</v>
      </c>
      <c r="C857" s="27">
        <v>550</v>
      </c>
      <c r="D857" s="34"/>
      <c r="E857" s="27">
        <f t="shared" si="38"/>
        <v>0</v>
      </c>
      <c r="F857" s="22">
        <v>1.2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s="3" customFormat="1" ht="15" customHeight="1" hidden="1">
      <c r="A858" s="28" t="s">
        <v>996</v>
      </c>
      <c r="B858" s="29">
        <f t="shared" si="37"/>
        <v>3600</v>
      </c>
      <c r="C858" s="27">
        <v>3000</v>
      </c>
      <c r="D858" s="34"/>
      <c r="E858" s="27">
        <f t="shared" si="38"/>
        <v>0</v>
      </c>
      <c r="F858" s="22">
        <v>1.2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s="3" customFormat="1" ht="15" customHeight="1" hidden="1">
      <c r="A859" s="28" t="s">
        <v>985</v>
      </c>
      <c r="B859" s="29">
        <f t="shared" si="37"/>
        <v>4386</v>
      </c>
      <c r="C859" s="27">
        <v>3655</v>
      </c>
      <c r="D859" s="34"/>
      <c r="E859" s="27">
        <f t="shared" si="38"/>
        <v>0</v>
      </c>
      <c r="F859" s="22">
        <v>1.2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s="3" customFormat="1" ht="15" customHeight="1" hidden="1">
      <c r="A860" s="28" t="s">
        <v>491</v>
      </c>
      <c r="B860" s="29">
        <f t="shared" si="37"/>
        <v>336.96</v>
      </c>
      <c r="C860" s="27">
        <v>280.8</v>
      </c>
      <c r="D860" s="34"/>
      <c r="E860" s="27">
        <f t="shared" si="38"/>
        <v>0</v>
      </c>
      <c r="F860" s="22">
        <v>1.2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s="3" customFormat="1" ht="15" customHeight="1" hidden="1">
      <c r="A861" s="28" t="s">
        <v>1468</v>
      </c>
      <c r="B861" s="29">
        <f t="shared" si="37"/>
        <v>790.8</v>
      </c>
      <c r="C861" s="27">
        <v>659</v>
      </c>
      <c r="D861" s="34"/>
      <c r="E861" s="27">
        <f t="shared" si="38"/>
        <v>0</v>
      </c>
      <c r="F861" s="22">
        <v>1.2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s="3" customFormat="1" ht="15" customHeight="1" hidden="1">
      <c r="A862" s="28" t="s">
        <v>1012</v>
      </c>
      <c r="B862" s="29">
        <f t="shared" si="37"/>
        <v>4920</v>
      </c>
      <c r="C862" s="27">
        <v>4100</v>
      </c>
      <c r="D862" s="34"/>
      <c r="E862" s="27">
        <f t="shared" si="38"/>
        <v>0</v>
      </c>
      <c r="F862" s="22">
        <v>1.2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s="3" customFormat="1" ht="15" customHeight="1" hidden="1">
      <c r="A863" s="28" t="s">
        <v>1013</v>
      </c>
      <c r="B863" s="29">
        <f t="shared" si="37"/>
        <v>432</v>
      </c>
      <c r="C863" s="27">
        <v>360</v>
      </c>
      <c r="D863" s="34"/>
      <c r="E863" s="27">
        <f t="shared" si="38"/>
        <v>0</v>
      </c>
      <c r="F863" s="22">
        <v>1.2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s="3" customFormat="1" ht="15" customHeight="1" hidden="1">
      <c r="A864" s="28" t="s">
        <v>1467</v>
      </c>
      <c r="B864" s="29">
        <f t="shared" si="37"/>
        <v>1200</v>
      </c>
      <c r="C864" s="27">
        <v>1000</v>
      </c>
      <c r="D864" s="34"/>
      <c r="E864" s="27">
        <f t="shared" si="38"/>
        <v>0</v>
      </c>
      <c r="F864" s="22">
        <v>1.2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s="3" customFormat="1" ht="15" customHeight="1" hidden="1">
      <c r="A865" s="28" t="s">
        <v>1049</v>
      </c>
      <c r="B865" s="29">
        <f t="shared" si="37"/>
        <v>6600</v>
      </c>
      <c r="C865" s="27">
        <v>5500</v>
      </c>
      <c r="D865" s="34"/>
      <c r="E865" s="27">
        <f t="shared" si="38"/>
        <v>0</v>
      </c>
      <c r="F865" s="22">
        <v>1.2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s="3" customFormat="1" ht="15" customHeight="1" hidden="1">
      <c r="A866" s="28" t="s">
        <v>605</v>
      </c>
      <c r="B866" s="29">
        <f t="shared" si="37"/>
        <v>1200</v>
      </c>
      <c r="C866" s="27">
        <v>1000</v>
      </c>
      <c r="D866" s="34"/>
      <c r="E866" s="27">
        <f t="shared" si="38"/>
        <v>0</v>
      </c>
      <c r="F866" s="22">
        <v>1.2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s="3" customFormat="1" ht="15" customHeight="1" hidden="1">
      <c r="A867" s="28" t="s">
        <v>824</v>
      </c>
      <c r="B867" s="29">
        <f t="shared" si="37"/>
        <v>600</v>
      </c>
      <c r="C867" s="27">
        <v>500</v>
      </c>
      <c r="D867" s="34"/>
      <c r="E867" s="27">
        <f t="shared" si="38"/>
        <v>0</v>
      </c>
      <c r="F867" s="22">
        <v>1.2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s="3" customFormat="1" ht="15" customHeight="1" hidden="1">
      <c r="A868" s="28" t="s">
        <v>1001</v>
      </c>
      <c r="B868" s="29">
        <f t="shared" si="37"/>
        <v>2400</v>
      </c>
      <c r="C868" s="27">
        <v>2000</v>
      </c>
      <c r="D868" s="34"/>
      <c r="E868" s="27">
        <f t="shared" si="38"/>
        <v>0</v>
      </c>
      <c r="F868" s="22">
        <v>1.2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s="3" customFormat="1" ht="15" customHeight="1" hidden="1">
      <c r="A869" s="28" t="s">
        <v>961</v>
      </c>
      <c r="B869" s="29">
        <f t="shared" si="37"/>
        <v>4680</v>
      </c>
      <c r="C869" s="27">
        <v>3900</v>
      </c>
      <c r="D869" s="34"/>
      <c r="E869" s="27">
        <f t="shared" si="38"/>
        <v>0</v>
      </c>
      <c r="F869" s="22">
        <v>1.2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s="3" customFormat="1" ht="15" customHeight="1" hidden="1">
      <c r="A870" s="28" t="s">
        <v>1009</v>
      </c>
      <c r="B870" s="29">
        <f t="shared" si="37"/>
        <v>3360</v>
      </c>
      <c r="C870" s="27">
        <v>2800</v>
      </c>
      <c r="D870" s="34"/>
      <c r="E870" s="27">
        <f t="shared" si="38"/>
        <v>0</v>
      </c>
      <c r="F870" s="22">
        <v>1.2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s="3" customFormat="1" ht="15" customHeight="1" hidden="1">
      <c r="A871" s="28" t="s">
        <v>1014</v>
      </c>
      <c r="B871" s="29">
        <f t="shared" si="37"/>
        <v>612</v>
      </c>
      <c r="C871" s="27">
        <v>510</v>
      </c>
      <c r="D871" s="34"/>
      <c r="E871" s="27">
        <f t="shared" si="38"/>
        <v>0</v>
      </c>
      <c r="F871" s="22">
        <v>1.2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s="3" customFormat="1" ht="15" customHeight="1" hidden="1">
      <c r="A872" s="28" t="s">
        <v>964</v>
      </c>
      <c r="B872" s="29">
        <f t="shared" si="37"/>
        <v>840</v>
      </c>
      <c r="C872" s="27">
        <v>700</v>
      </c>
      <c r="D872" s="34"/>
      <c r="E872" s="27">
        <f t="shared" si="38"/>
        <v>0</v>
      </c>
      <c r="F872" s="22">
        <v>1.2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s="3" customFormat="1" ht="15" customHeight="1" hidden="1">
      <c r="A873" s="28" t="s">
        <v>990</v>
      </c>
      <c r="B873" s="29">
        <f t="shared" si="37"/>
        <v>1320</v>
      </c>
      <c r="C873" s="27">
        <v>1100</v>
      </c>
      <c r="D873" s="34"/>
      <c r="E873" s="27">
        <f t="shared" si="38"/>
        <v>0</v>
      </c>
      <c r="F873" s="22">
        <v>1.2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s="3" customFormat="1" ht="15" customHeight="1" hidden="1">
      <c r="A874" s="28" t="s">
        <v>965</v>
      </c>
      <c r="B874" s="29">
        <f t="shared" si="37"/>
        <v>480</v>
      </c>
      <c r="C874" s="27">
        <v>400</v>
      </c>
      <c r="D874" s="34"/>
      <c r="E874" s="27">
        <f t="shared" si="38"/>
        <v>0</v>
      </c>
      <c r="F874" s="22">
        <v>1.2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s="3" customFormat="1" ht="15" customHeight="1" hidden="1">
      <c r="A875" s="28" t="s">
        <v>492</v>
      </c>
      <c r="B875" s="29">
        <f t="shared" si="37"/>
        <v>2246.4</v>
      </c>
      <c r="C875" s="27">
        <v>1872</v>
      </c>
      <c r="D875" s="34"/>
      <c r="E875" s="27">
        <f t="shared" si="38"/>
        <v>0</v>
      </c>
      <c r="F875" s="22">
        <v>1.2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s="3" customFormat="1" ht="15" customHeight="1" hidden="1">
      <c r="A876" s="28" t="s">
        <v>963</v>
      </c>
      <c r="B876" s="29">
        <f t="shared" si="37"/>
        <v>120</v>
      </c>
      <c r="C876" s="27">
        <v>100</v>
      </c>
      <c r="D876" s="34"/>
      <c r="E876" s="27">
        <f t="shared" si="38"/>
        <v>0</v>
      </c>
      <c r="F876" s="22">
        <v>1.2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s="3" customFormat="1" ht="15" customHeight="1" hidden="1">
      <c r="A877" s="28" t="s">
        <v>982</v>
      </c>
      <c r="B877" s="29">
        <f t="shared" si="37"/>
        <v>2880</v>
      </c>
      <c r="C877" s="27">
        <v>2400</v>
      </c>
      <c r="D877" s="34"/>
      <c r="E877" s="27">
        <f t="shared" si="38"/>
        <v>0</v>
      </c>
      <c r="F877" s="22">
        <v>1.2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s="3" customFormat="1" ht="15" customHeight="1" hidden="1">
      <c r="A878" s="28" t="s">
        <v>1042</v>
      </c>
      <c r="B878" s="29">
        <f t="shared" si="37"/>
        <v>3600</v>
      </c>
      <c r="C878" s="27">
        <v>3000</v>
      </c>
      <c r="D878" s="34"/>
      <c r="E878" s="27">
        <f t="shared" si="38"/>
        <v>0</v>
      </c>
      <c r="F878" s="22">
        <v>1.2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s="3" customFormat="1" ht="15" customHeight="1" hidden="1">
      <c r="A879" s="28" t="s">
        <v>1466</v>
      </c>
      <c r="B879" s="29">
        <f t="shared" si="37"/>
        <v>4200</v>
      </c>
      <c r="C879" s="27">
        <v>3500</v>
      </c>
      <c r="D879" s="34"/>
      <c r="E879" s="27">
        <f t="shared" si="38"/>
        <v>0</v>
      </c>
      <c r="F879" s="22">
        <v>1.2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6" ht="15" customHeight="1" hidden="1">
      <c r="A880" s="28" t="s">
        <v>983</v>
      </c>
      <c r="B880" s="29">
        <f t="shared" si="37"/>
        <v>1680</v>
      </c>
      <c r="C880" s="27">
        <v>1400</v>
      </c>
      <c r="D880" s="34"/>
      <c r="E880" s="27">
        <f t="shared" si="38"/>
        <v>0</v>
      </c>
      <c r="F880" s="22">
        <v>1.2</v>
      </c>
    </row>
    <row r="881" spans="1:6" ht="15" customHeight="1" hidden="1">
      <c r="A881" s="28" t="s">
        <v>992</v>
      </c>
      <c r="B881" s="29">
        <f t="shared" si="37"/>
        <v>1200</v>
      </c>
      <c r="C881" s="27">
        <v>1000</v>
      </c>
      <c r="D881" s="34"/>
      <c r="E881" s="27">
        <f t="shared" si="38"/>
        <v>0</v>
      </c>
      <c r="F881" s="22">
        <v>1.2</v>
      </c>
    </row>
    <row r="882" spans="1:6" ht="15" customHeight="1" hidden="1">
      <c r="A882" s="28" t="s">
        <v>994</v>
      </c>
      <c r="B882" s="29">
        <f t="shared" si="37"/>
        <v>800.4</v>
      </c>
      <c r="C882" s="27">
        <v>667</v>
      </c>
      <c r="D882" s="34"/>
      <c r="E882" s="27">
        <f t="shared" si="38"/>
        <v>0</v>
      </c>
      <c r="F882" s="22">
        <v>1.2</v>
      </c>
    </row>
    <row r="883" spans="1:6" ht="15" customHeight="1" hidden="1">
      <c r="A883" s="56" t="s">
        <v>1098</v>
      </c>
      <c r="B883" s="29">
        <f t="shared" si="37"/>
        <v>0</v>
      </c>
      <c r="C883" s="57"/>
      <c r="D883" s="27"/>
      <c r="E883" s="27">
        <f t="shared" si="38"/>
        <v>0</v>
      </c>
      <c r="F883" s="22">
        <v>1.2</v>
      </c>
    </row>
    <row r="884" spans="1:6" s="5" customFormat="1" ht="15" customHeight="1" hidden="1">
      <c r="A884" s="44" t="s">
        <v>548</v>
      </c>
      <c r="B884" s="29">
        <f t="shared" si="37"/>
        <v>0</v>
      </c>
      <c r="C884" s="45"/>
      <c r="D884" s="34"/>
      <c r="E884" s="27">
        <f t="shared" si="38"/>
        <v>0</v>
      </c>
      <c r="F884" s="22">
        <v>1.2</v>
      </c>
    </row>
    <row r="885" spans="1:6" ht="15" customHeight="1" hidden="1">
      <c r="A885" s="23" t="s">
        <v>70</v>
      </c>
      <c r="B885" s="29">
        <f t="shared" si="37"/>
        <v>0</v>
      </c>
      <c r="C885" s="27"/>
      <c r="D885" s="27"/>
      <c r="E885" s="27">
        <f t="shared" si="38"/>
        <v>0</v>
      </c>
      <c r="F885" s="22">
        <v>1.2</v>
      </c>
    </row>
    <row r="886" spans="1:6" ht="15" customHeight="1" hidden="1">
      <c r="A886" s="28" t="s">
        <v>921</v>
      </c>
      <c r="B886" s="29">
        <v>5900</v>
      </c>
      <c r="C886" s="27">
        <v>6000</v>
      </c>
      <c r="D886" s="34"/>
      <c r="E886" s="27">
        <f t="shared" si="38"/>
        <v>0</v>
      </c>
      <c r="F886" s="22">
        <v>1.2</v>
      </c>
    </row>
    <row r="887" spans="1:6" ht="15" customHeight="1" hidden="1">
      <c r="A887" s="28" t="s">
        <v>310</v>
      </c>
      <c r="B887" s="29">
        <f aca="true" t="shared" si="39" ref="B887:B900">C887*F887</f>
        <v>3612.96</v>
      </c>
      <c r="C887" s="27">
        <v>3010.8</v>
      </c>
      <c r="D887" s="34"/>
      <c r="E887" s="27">
        <f t="shared" si="38"/>
        <v>0</v>
      </c>
      <c r="F887" s="22">
        <v>1.2</v>
      </c>
    </row>
    <row r="888" spans="1:6" ht="15" customHeight="1" hidden="1">
      <c r="A888" s="28" t="s">
        <v>1099</v>
      </c>
      <c r="B888" s="29">
        <f t="shared" si="39"/>
        <v>0</v>
      </c>
      <c r="C888" s="27"/>
      <c r="D888" s="27"/>
      <c r="E888" s="27">
        <f t="shared" si="38"/>
        <v>0</v>
      </c>
      <c r="F888" s="22">
        <v>1.2</v>
      </c>
    </row>
    <row r="889" spans="1:6" s="5" customFormat="1" ht="15" customHeight="1" hidden="1">
      <c r="A889" s="44" t="s">
        <v>515</v>
      </c>
      <c r="B889" s="29">
        <f t="shared" si="39"/>
        <v>0</v>
      </c>
      <c r="C889" s="45"/>
      <c r="D889" s="34"/>
      <c r="E889" s="27">
        <f t="shared" si="38"/>
        <v>0</v>
      </c>
      <c r="F889" s="22">
        <v>1.2</v>
      </c>
    </row>
    <row r="890" spans="1:6" ht="15" customHeight="1" hidden="1">
      <c r="A890" s="28" t="s">
        <v>108</v>
      </c>
      <c r="B890" s="29">
        <f t="shared" si="39"/>
        <v>0</v>
      </c>
      <c r="C890" s="27"/>
      <c r="D890" s="27"/>
      <c r="E890" s="27">
        <f t="shared" si="38"/>
        <v>0</v>
      </c>
      <c r="F890" s="22">
        <v>1.2</v>
      </c>
    </row>
    <row r="891" spans="1:6" s="5" customFormat="1" ht="15" customHeight="1" hidden="1">
      <c r="A891" s="44" t="s">
        <v>404</v>
      </c>
      <c r="B891" s="29">
        <f t="shared" si="39"/>
        <v>0</v>
      </c>
      <c r="C891" s="45"/>
      <c r="D891" s="34"/>
      <c r="E891" s="27">
        <f t="shared" si="38"/>
        <v>0</v>
      </c>
      <c r="F891" s="22">
        <v>1.2</v>
      </c>
    </row>
    <row r="892" spans="1:6" ht="15" customHeight="1" hidden="1">
      <c r="A892" s="28" t="s">
        <v>108</v>
      </c>
      <c r="B892" s="29">
        <f t="shared" si="39"/>
        <v>0</v>
      </c>
      <c r="C892" s="27"/>
      <c r="D892" s="27"/>
      <c r="E892" s="27">
        <f t="shared" si="38"/>
        <v>0</v>
      </c>
      <c r="F892" s="22">
        <v>1.2</v>
      </c>
    </row>
    <row r="893" spans="1:6" s="5" customFormat="1" ht="15" customHeight="1" hidden="1">
      <c r="A893" s="44" t="s">
        <v>345</v>
      </c>
      <c r="B893" s="29">
        <f t="shared" si="39"/>
        <v>0</v>
      </c>
      <c r="C893" s="45"/>
      <c r="D893" s="34"/>
      <c r="E893" s="27">
        <f t="shared" si="38"/>
        <v>0</v>
      </c>
      <c r="F893" s="22">
        <v>1.2</v>
      </c>
    </row>
    <row r="894" spans="1:6" ht="15" customHeight="1" hidden="1">
      <c r="A894" s="28" t="s">
        <v>114</v>
      </c>
      <c r="B894" s="29">
        <f t="shared" si="39"/>
        <v>0</v>
      </c>
      <c r="C894" s="27"/>
      <c r="D894" s="27"/>
      <c r="E894" s="27">
        <f t="shared" si="38"/>
        <v>0</v>
      </c>
      <c r="F894" s="22">
        <v>1.2</v>
      </c>
    </row>
    <row r="895" spans="1:6" s="11" customFormat="1" ht="15" customHeight="1" hidden="1">
      <c r="A895" s="44" t="s">
        <v>359</v>
      </c>
      <c r="B895" s="29">
        <f t="shared" si="39"/>
        <v>0</v>
      </c>
      <c r="C895" s="45"/>
      <c r="D895" s="34"/>
      <c r="E895" s="27">
        <f t="shared" si="38"/>
        <v>0</v>
      </c>
      <c r="F895" s="22">
        <v>1.2</v>
      </c>
    </row>
    <row r="896" spans="1:256" s="3" customFormat="1" ht="15" customHeight="1" hidden="1">
      <c r="A896" s="36" t="s">
        <v>1100</v>
      </c>
      <c r="B896" s="29">
        <f t="shared" si="39"/>
        <v>0</v>
      </c>
      <c r="C896" s="27"/>
      <c r="D896" s="27"/>
      <c r="E896" s="27">
        <f t="shared" si="38"/>
        <v>0</v>
      </c>
      <c r="F896" s="22">
        <v>1.2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s="3" customFormat="1" ht="15" customHeight="1" hidden="1">
      <c r="A897" s="28" t="s">
        <v>1023</v>
      </c>
      <c r="B897" s="29">
        <f t="shared" si="39"/>
        <v>3360</v>
      </c>
      <c r="C897" s="27">
        <v>2800</v>
      </c>
      <c r="D897" s="34"/>
      <c r="E897" s="27">
        <f t="shared" si="38"/>
        <v>0</v>
      </c>
      <c r="F897" s="22">
        <v>1.2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s="3" customFormat="1" ht="15" customHeight="1" hidden="1">
      <c r="A898" s="28" t="s">
        <v>1024</v>
      </c>
      <c r="B898" s="29">
        <f t="shared" si="39"/>
        <v>300</v>
      </c>
      <c r="C898" s="27">
        <v>250</v>
      </c>
      <c r="D898" s="34"/>
      <c r="E898" s="27">
        <f t="shared" si="38"/>
        <v>0</v>
      </c>
      <c r="F898" s="22">
        <v>1.2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s="3" customFormat="1" ht="15" customHeight="1" hidden="1">
      <c r="A899" s="28" t="s">
        <v>1029</v>
      </c>
      <c r="B899" s="29">
        <f t="shared" si="39"/>
        <v>72</v>
      </c>
      <c r="C899" s="27">
        <v>60</v>
      </c>
      <c r="D899" s="34"/>
      <c r="E899" s="27">
        <f t="shared" si="38"/>
        <v>0</v>
      </c>
      <c r="F899" s="22">
        <v>1.2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s="3" customFormat="1" ht="15" customHeight="1" hidden="1">
      <c r="A900" s="23" t="s">
        <v>96</v>
      </c>
      <c r="B900" s="29">
        <f t="shared" si="39"/>
        <v>0</v>
      </c>
      <c r="C900" s="27"/>
      <c r="D900" s="27"/>
      <c r="E900" s="27">
        <f t="shared" si="38"/>
        <v>0</v>
      </c>
      <c r="F900" s="22">
        <v>1.2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s="3" customFormat="1" ht="15" customHeight="1" hidden="1">
      <c r="A901" s="28" t="s">
        <v>422</v>
      </c>
      <c r="B901" s="29">
        <v>5980</v>
      </c>
      <c r="C901" s="27">
        <v>5950</v>
      </c>
      <c r="D901" s="34"/>
      <c r="E901" s="27">
        <f t="shared" si="38"/>
        <v>0</v>
      </c>
      <c r="F901" s="22">
        <v>1.2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s="3" customFormat="1" ht="27" customHeight="1" hidden="1">
      <c r="A902" s="23" t="s">
        <v>44</v>
      </c>
      <c r="B902" s="29">
        <f aca="true" t="shared" si="40" ref="B902:B966">C902*F902</f>
        <v>0</v>
      </c>
      <c r="C902" s="27"/>
      <c r="D902" s="27"/>
      <c r="E902" s="27">
        <f t="shared" si="38"/>
        <v>0</v>
      </c>
      <c r="F902" s="22">
        <v>1.2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s="3" customFormat="1" ht="15" customHeight="1" hidden="1">
      <c r="A903" s="31" t="s">
        <v>456</v>
      </c>
      <c r="B903" s="29">
        <f t="shared" si="40"/>
        <v>842.4</v>
      </c>
      <c r="C903" s="27">
        <v>702</v>
      </c>
      <c r="D903" s="34"/>
      <c r="E903" s="27">
        <f t="shared" si="38"/>
        <v>0</v>
      </c>
      <c r="F903" s="22">
        <v>1.2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s="3" customFormat="1" ht="15" customHeight="1" hidden="1">
      <c r="A904" s="31" t="s">
        <v>806</v>
      </c>
      <c r="B904" s="29">
        <f t="shared" si="40"/>
        <v>795.6</v>
      </c>
      <c r="C904" s="32">
        <v>663</v>
      </c>
      <c r="D904" s="34"/>
      <c r="E904" s="27">
        <f t="shared" si="38"/>
        <v>0</v>
      </c>
      <c r="F904" s="22">
        <v>1.2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s="3" customFormat="1" ht="15" customHeight="1" hidden="1">
      <c r="A905" s="58" t="s">
        <v>124</v>
      </c>
      <c r="B905" s="29">
        <f t="shared" si="40"/>
        <v>898.56</v>
      </c>
      <c r="C905" s="27">
        <v>748.8</v>
      </c>
      <c r="D905" s="34"/>
      <c r="E905" s="27">
        <f t="shared" si="38"/>
        <v>0</v>
      </c>
      <c r="F905" s="22">
        <v>1.2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s="3" customFormat="1" ht="15" customHeight="1" hidden="1">
      <c r="A906" s="58" t="s">
        <v>173</v>
      </c>
      <c r="B906" s="29">
        <f t="shared" si="40"/>
        <v>840</v>
      </c>
      <c r="C906" s="27">
        <v>700</v>
      </c>
      <c r="D906" s="34"/>
      <c r="E906" s="27">
        <f aca="true" t="shared" si="41" ref="E906:E970">B906*D906</f>
        <v>0</v>
      </c>
      <c r="F906" s="22">
        <v>1.2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s="3" customFormat="1" ht="15" customHeight="1" hidden="1">
      <c r="A907" s="28" t="s">
        <v>785</v>
      </c>
      <c r="B907" s="29">
        <f t="shared" si="40"/>
        <v>1114.8</v>
      </c>
      <c r="C907" s="27">
        <v>929</v>
      </c>
      <c r="D907" s="34"/>
      <c r="E907" s="27">
        <f t="shared" si="41"/>
        <v>0</v>
      </c>
      <c r="F907" s="22">
        <v>1.2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s="3" customFormat="1" ht="15" customHeight="1" hidden="1">
      <c r="A908" s="31" t="s">
        <v>224</v>
      </c>
      <c r="B908" s="29">
        <f t="shared" si="40"/>
        <v>1778.3999999999999</v>
      </c>
      <c r="C908" s="32">
        <v>1482</v>
      </c>
      <c r="D908" s="34"/>
      <c r="E908" s="27">
        <f t="shared" si="41"/>
        <v>0</v>
      </c>
      <c r="F908" s="22">
        <v>1.2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s="3" customFormat="1" ht="15" customHeight="1" hidden="1">
      <c r="A909" s="31" t="s">
        <v>173</v>
      </c>
      <c r="B909" s="29">
        <f t="shared" si="40"/>
        <v>1010.8799999999999</v>
      </c>
      <c r="C909" s="32">
        <v>842.4</v>
      </c>
      <c r="D909" s="34"/>
      <c r="E909" s="27">
        <f t="shared" si="41"/>
        <v>0</v>
      </c>
      <c r="F909" s="22">
        <v>1.2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s="3" customFormat="1" ht="15" customHeight="1" hidden="1">
      <c r="A910" s="58" t="s">
        <v>690</v>
      </c>
      <c r="B910" s="29">
        <f t="shared" si="40"/>
        <v>900</v>
      </c>
      <c r="C910" s="27">
        <v>750</v>
      </c>
      <c r="D910" s="34"/>
      <c r="E910" s="27">
        <f t="shared" si="41"/>
        <v>0</v>
      </c>
      <c r="F910" s="22">
        <v>1.2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s="3" customFormat="1" ht="15" customHeight="1" hidden="1">
      <c r="A911" s="31" t="s">
        <v>843</v>
      </c>
      <c r="B911" s="29">
        <f t="shared" si="40"/>
        <v>576</v>
      </c>
      <c r="C911" s="27">
        <v>480</v>
      </c>
      <c r="D911" s="34"/>
      <c r="E911" s="27">
        <f t="shared" si="41"/>
        <v>0</v>
      </c>
      <c r="F911" s="22">
        <v>1.2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6" s="13" customFormat="1" ht="15" customHeight="1" hidden="1">
      <c r="A912" s="31" t="s">
        <v>841</v>
      </c>
      <c r="B912" s="29">
        <f t="shared" si="40"/>
        <v>1800</v>
      </c>
      <c r="C912" s="27">
        <v>1500</v>
      </c>
      <c r="D912" s="34"/>
      <c r="E912" s="27">
        <f t="shared" si="41"/>
        <v>0</v>
      </c>
      <c r="F912" s="22">
        <v>1.2</v>
      </c>
    </row>
    <row r="913" spans="1:6" ht="27" customHeight="1" hidden="1">
      <c r="A913" s="58" t="s">
        <v>1047</v>
      </c>
      <c r="B913" s="29">
        <f t="shared" si="40"/>
        <v>2400</v>
      </c>
      <c r="C913" s="27">
        <v>2000</v>
      </c>
      <c r="D913" s="34"/>
      <c r="E913" s="27">
        <f t="shared" si="41"/>
        <v>0</v>
      </c>
      <c r="F913" s="22">
        <v>1.2</v>
      </c>
    </row>
    <row r="914" spans="1:6" ht="27" customHeight="1" hidden="1">
      <c r="A914" s="23" t="s">
        <v>45</v>
      </c>
      <c r="B914" s="29">
        <f t="shared" si="40"/>
        <v>0</v>
      </c>
      <c r="C914" s="27"/>
      <c r="D914" s="27"/>
      <c r="E914" s="27">
        <f t="shared" si="41"/>
        <v>0</v>
      </c>
      <c r="F914" s="22">
        <v>1.2</v>
      </c>
    </row>
    <row r="915" spans="1:6" ht="15" customHeight="1" hidden="1">
      <c r="A915" s="28" t="s">
        <v>1025</v>
      </c>
      <c r="B915" s="29">
        <f t="shared" si="40"/>
        <v>3600</v>
      </c>
      <c r="C915" s="27">
        <v>3000</v>
      </c>
      <c r="D915" s="34"/>
      <c r="E915" s="27">
        <f t="shared" si="41"/>
        <v>0</v>
      </c>
      <c r="F915" s="22">
        <v>1.2</v>
      </c>
    </row>
    <row r="916" spans="1:6" ht="15" customHeight="1" hidden="1">
      <c r="A916" s="28" t="s">
        <v>1478</v>
      </c>
      <c r="B916" s="29">
        <f t="shared" si="40"/>
        <v>2937.1679999999997</v>
      </c>
      <c r="C916" s="27">
        <v>2447.64</v>
      </c>
      <c r="D916" s="34"/>
      <c r="E916" s="27">
        <f t="shared" si="41"/>
        <v>0</v>
      </c>
      <c r="F916" s="22">
        <v>1.2</v>
      </c>
    </row>
    <row r="917" spans="1:6" ht="15" customHeight="1" hidden="1">
      <c r="A917" s="28" t="s">
        <v>757</v>
      </c>
      <c r="B917" s="29">
        <f t="shared" si="40"/>
        <v>1362.816</v>
      </c>
      <c r="C917" s="27">
        <v>1135.68</v>
      </c>
      <c r="D917" s="34"/>
      <c r="E917" s="27">
        <f t="shared" si="41"/>
        <v>0</v>
      </c>
      <c r="F917" s="22">
        <v>1.2</v>
      </c>
    </row>
    <row r="918" spans="1:6" ht="15" customHeight="1" hidden="1">
      <c r="A918" s="59" t="s">
        <v>863</v>
      </c>
      <c r="B918" s="29">
        <f t="shared" si="40"/>
        <v>1665.6</v>
      </c>
      <c r="C918" s="27">
        <v>1388</v>
      </c>
      <c r="D918" s="34"/>
      <c r="E918" s="27">
        <f t="shared" si="41"/>
        <v>0</v>
      </c>
      <c r="F918" s="22">
        <v>1.2</v>
      </c>
    </row>
    <row r="919" spans="1:6" ht="15" customHeight="1" hidden="1">
      <c r="A919" s="28" t="s">
        <v>1465</v>
      </c>
      <c r="B919" s="29">
        <f t="shared" si="40"/>
        <v>1497.6</v>
      </c>
      <c r="C919" s="27">
        <v>1248</v>
      </c>
      <c r="D919" s="34"/>
      <c r="E919" s="27">
        <f t="shared" si="41"/>
        <v>0</v>
      </c>
      <c r="F919" s="22">
        <v>1.2</v>
      </c>
    </row>
    <row r="920" spans="1:6" ht="15" customHeight="1" hidden="1">
      <c r="A920" s="28" t="s">
        <v>172</v>
      </c>
      <c r="B920" s="29">
        <f t="shared" si="40"/>
        <v>2182.752</v>
      </c>
      <c r="C920" s="27">
        <v>1818.96</v>
      </c>
      <c r="D920" s="34"/>
      <c r="E920" s="27">
        <f t="shared" si="41"/>
        <v>0</v>
      </c>
      <c r="F920" s="22">
        <v>1.2</v>
      </c>
    </row>
    <row r="921" spans="1:6" ht="15" customHeight="1" hidden="1">
      <c r="A921" s="31" t="s">
        <v>812</v>
      </c>
      <c r="B921" s="29">
        <f t="shared" si="40"/>
        <v>2784</v>
      </c>
      <c r="C921" s="27">
        <v>2320</v>
      </c>
      <c r="D921" s="34"/>
      <c r="E921" s="27">
        <f t="shared" si="41"/>
        <v>0</v>
      </c>
      <c r="F921" s="22">
        <v>1.2</v>
      </c>
    </row>
    <row r="922" spans="1:6" ht="15" customHeight="1" hidden="1">
      <c r="A922" s="58" t="s">
        <v>811</v>
      </c>
      <c r="B922" s="29">
        <f t="shared" si="40"/>
        <v>1692.4199999999998</v>
      </c>
      <c r="C922" s="27">
        <v>1410.35</v>
      </c>
      <c r="D922" s="34"/>
      <c r="E922" s="27">
        <f t="shared" si="41"/>
        <v>0</v>
      </c>
      <c r="F922" s="22">
        <v>1.2</v>
      </c>
    </row>
    <row r="923" spans="1:6" ht="15" customHeight="1" hidden="1">
      <c r="A923" s="58" t="s">
        <v>1464</v>
      </c>
      <c r="B923" s="29">
        <f t="shared" si="40"/>
        <v>1200</v>
      </c>
      <c r="C923" s="27">
        <v>1000</v>
      </c>
      <c r="D923" s="34"/>
      <c r="E923" s="27">
        <f t="shared" si="41"/>
        <v>0</v>
      </c>
      <c r="F923" s="22">
        <v>1.2</v>
      </c>
    </row>
    <row r="924" spans="1:6" ht="30" customHeight="1" hidden="1">
      <c r="A924" s="28" t="s">
        <v>693</v>
      </c>
      <c r="B924" s="29">
        <f t="shared" si="40"/>
        <v>2760</v>
      </c>
      <c r="C924" s="27">
        <v>2300</v>
      </c>
      <c r="D924" s="34"/>
      <c r="E924" s="27">
        <f t="shared" si="41"/>
        <v>0</v>
      </c>
      <c r="F924" s="22">
        <v>1.2</v>
      </c>
    </row>
    <row r="925" spans="1:6" ht="15" customHeight="1" hidden="1">
      <c r="A925" s="28" t="s">
        <v>810</v>
      </c>
      <c r="B925" s="29">
        <f t="shared" si="40"/>
        <v>3241.2</v>
      </c>
      <c r="C925" s="27">
        <v>2701</v>
      </c>
      <c r="D925" s="34"/>
      <c r="E925" s="27">
        <f t="shared" si="41"/>
        <v>0</v>
      </c>
      <c r="F925" s="22">
        <v>1.2</v>
      </c>
    </row>
    <row r="926" spans="1:6" ht="27" customHeight="1" hidden="1">
      <c r="A926" s="60" t="s">
        <v>1463</v>
      </c>
      <c r="B926" s="29">
        <f t="shared" si="40"/>
        <v>730.0799999999999</v>
      </c>
      <c r="C926" s="27">
        <v>608.4</v>
      </c>
      <c r="D926" s="34"/>
      <c r="E926" s="27">
        <f t="shared" si="41"/>
        <v>0</v>
      </c>
      <c r="F926" s="22">
        <v>1.2</v>
      </c>
    </row>
    <row r="927" spans="1:6" ht="15" customHeight="1" hidden="1">
      <c r="A927" s="60" t="s">
        <v>1505</v>
      </c>
      <c r="B927" s="29">
        <v>140</v>
      </c>
      <c r="C927" s="27">
        <v>270</v>
      </c>
      <c r="D927" s="34"/>
      <c r="E927" s="27">
        <f t="shared" si="41"/>
        <v>0</v>
      </c>
      <c r="F927" s="22">
        <v>1.2</v>
      </c>
    </row>
    <row r="928" spans="1:5" ht="15" customHeight="1" hidden="1">
      <c r="A928" s="60" t="s">
        <v>1506</v>
      </c>
      <c r="B928" s="29">
        <v>140</v>
      </c>
      <c r="C928" s="27">
        <v>270</v>
      </c>
      <c r="D928" s="34"/>
      <c r="E928" s="27">
        <f>B928*D928</f>
        <v>0</v>
      </c>
    </row>
    <row r="929" spans="1:6" ht="15" customHeight="1" hidden="1">
      <c r="A929" s="28" t="s">
        <v>809</v>
      </c>
      <c r="B929" s="29">
        <f t="shared" si="40"/>
        <v>1538.352</v>
      </c>
      <c r="C929" s="27">
        <v>1281.96</v>
      </c>
      <c r="D929" s="34"/>
      <c r="E929" s="27">
        <f t="shared" si="41"/>
        <v>0</v>
      </c>
      <c r="F929" s="22">
        <v>1.2</v>
      </c>
    </row>
    <row r="930" spans="1:6" ht="15" customHeight="1" hidden="1">
      <c r="A930" s="28" t="s">
        <v>1462</v>
      </c>
      <c r="B930" s="29">
        <f t="shared" si="40"/>
        <v>3600</v>
      </c>
      <c r="C930" s="27">
        <v>3000</v>
      </c>
      <c r="D930" s="34"/>
      <c r="E930" s="27">
        <f t="shared" si="41"/>
        <v>0</v>
      </c>
      <c r="F930" s="22">
        <v>1.2</v>
      </c>
    </row>
    <row r="931" spans="1:6" s="7" customFormat="1" ht="15" customHeight="1" hidden="1">
      <c r="A931" s="28" t="s">
        <v>225</v>
      </c>
      <c r="B931" s="29">
        <f t="shared" si="40"/>
        <v>3276</v>
      </c>
      <c r="C931" s="27">
        <v>2730</v>
      </c>
      <c r="D931" s="34"/>
      <c r="E931" s="27">
        <f t="shared" si="41"/>
        <v>0</v>
      </c>
      <c r="F931" s="22">
        <v>1.2</v>
      </c>
    </row>
    <row r="932" spans="1:6" s="7" customFormat="1" ht="27" customHeight="1" hidden="1">
      <c r="A932" s="28" t="s">
        <v>1131</v>
      </c>
      <c r="B932" s="29">
        <f t="shared" si="40"/>
        <v>3204</v>
      </c>
      <c r="C932" s="27">
        <v>2670</v>
      </c>
      <c r="D932" s="34"/>
      <c r="E932" s="27">
        <f t="shared" si="41"/>
        <v>0</v>
      </c>
      <c r="F932" s="22">
        <v>1.2</v>
      </c>
    </row>
    <row r="933" spans="1:6" ht="15" customHeight="1" hidden="1">
      <c r="A933" s="28" t="s">
        <v>912</v>
      </c>
      <c r="B933" s="29">
        <f t="shared" si="40"/>
        <v>2489.76</v>
      </c>
      <c r="C933" s="27">
        <v>2074.8</v>
      </c>
      <c r="D933" s="34"/>
      <c r="E933" s="27">
        <f t="shared" si="41"/>
        <v>0</v>
      </c>
      <c r="F933" s="22">
        <v>1.2</v>
      </c>
    </row>
    <row r="934" spans="1:6" s="5" customFormat="1" ht="15" customHeight="1" hidden="1">
      <c r="A934" s="44" t="s">
        <v>1132</v>
      </c>
      <c r="B934" s="29">
        <f t="shared" si="40"/>
        <v>1560</v>
      </c>
      <c r="C934" s="45">
        <v>1300</v>
      </c>
      <c r="D934" s="34"/>
      <c r="E934" s="27">
        <f t="shared" si="41"/>
        <v>0</v>
      </c>
      <c r="F934" s="22">
        <v>1.2</v>
      </c>
    </row>
    <row r="935" spans="1:6" s="5" customFormat="1" ht="15" customHeight="1" hidden="1">
      <c r="A935" s="39" t="s">
        <v>1133</v>
      </c>
      <c r="B935" s="29">
        <f t="shared" si="40"/>
        <v>1800</v>
      </c>
      <c r="C935" s="40">
        <v>1500</v>
      </c>
      <c r="D935" s="34"/>
      <c r="E935" s="27">
        <f t="shared" si="41"/>
        <v>0</v>
      </c>
      <c r="F935" s="22">
        <v>1.2</v>
      </c>
    </row>
    <row r="936" spans="1:6" ht="15" customHeight="1" hidden="1">
      <c r="A936" s="31" t="s">
        <v>494</v>
      </c>
      <c r="B936" s="29">
        <f t="shared" si="40"/>
        <v>3931.2</v>
      </c>
      <c r="C936" s="32">
        <v>3276</v>
      </c>
      <c r="D936" s="34"/>
      <c r="E936" s="27">
        <f t="shared" si="41"/>
        <v>0</v>
      </c>
      <c r="F936" s="22">
        <v>1.2</v>
      </c>
    </row>
    <row r="937" spans="1:6" ht="27" customHeight="1" hidden="1">
      <c r="A937" s="31" t="s">
        <v>694</v>
      </c>
      <c r="B937" s="29">
        <f t="shared" si="40"/>
        <v>2700</v>
      </c>
      <c r="C937" s="32">
        <v>2250</v>
      </c>
      <c r="D937" s="34"/>
      <c r="E937" s="27">
        <f t="shared" si="41"/>
        <v>0</v>
      </c>
      <c r="F937" s="22">
        <v>1.2</v>
      </c>
    </row>
    <row r="938" spans="1:6" ht="27" customHeight="1" hidden="1">
      <c r="A938" s="31" t="s">
        <v>695</v>
      </c>
      <c r="B938" s="29">
        <f t="shared" si="40"/>
        <v>3480</v>
      </c>
      <c r="C938" s="32">
        <v>2900</v>
      </c>
      <c r="D938" s="34"/>
      <c r="E938" s="27">
        <f t="shared" si="41"/>
        <v>0</v>
      </c>
      <c r="F938" s="22">
        <v>1.2</v>
      </c>
    </row>
    <row r="939" spans="1:6" ht="15" customHeight="1" hidden="1">
      <c r="A939" s="28" t="s">
        <v>855</v>
      </c>
      <c r="B939" s="29">
        <f t="shared" si="40"/>
        <v>2404.776</v>
      </c>
      <c r="C939" s="27">
        <f>2003.13+0.85</f>
        <v>2003.98</v>
      </c>
      <c r="D939" s="34"/>
      <c r="E939" s="27">
        <f t="shared" si="41"/>
        <v>0</v>
      </c>
      <c r="F939" s="22">
        <v>1.2</v>
      </c>
    </row>
    <row r="940" spans="1:6" ht="30" customHeight="1" hidden="1">
      <c r="A940" s="28" t="s">
        <v>856</v>
      </c>
      <c r="B940" s="29">
        <f t="shared" si="40"/>
        <v>5784</v>
      </c>
      <c r="C940" s="27">
        <v>4820</v>
      </c>
      <c r="D940" s="34"/>
      <c r="E940" s="27">
        <f t="shared" si="41"/>
        <v>0</v>
      </c>
      <c r="F940" s="22">
        <v>1.2</v>
      </c>
    </row>
    <row r="941" spans="1:6" s="7" customFormat="1" ht="15" customHeight="1" hidden="1">
      <c r="A941" s="28" t="s">
        <v>625</v>
      </c>
      <c r="B941" s="29">
        <f t="shared" si="40"/>
        <v>1497.6</v>
      </c>
      <c r="C941" s="27">
        <v>1248</v>
      </c>
      <c r="D941" s="34"/>
      <c r="E941" s="27">
        <f t="shared" si="41"/>
        <v>0</v>
      </c>
      <c r="F941" s="22">
        <v>1.2</v>
      </c>
    </row>
    <row r="942" spans="1:6" s="7" customFormat="1" ht="15" customHeight="1" hidden="1">
      <c r="A942" s="28" t="s">
        <v>626</v>
      </c>
      <c r="B942" s="29">
        <f t="shared" si="40"/>
        <v>840</v>
      </c>
      <c r="C942" s="27">
        <v>700</v>
      </c>
      <c r="D942" s="34"/>
      <c r="E942" s="27">
        <f t="shared" si="41"/>
        <v>0</v>
      </c>
      <c r="F942" s="22">
        <v>1.2</v>
      </c>
    </row>
    <row r="943" spans="1:6" ht="15" customHeight="1" hidden="1">
      <c r="A943" s="28" t="s">
        <v>490</v>
      </c>
      <c r="B943" s="29">
        <f t="shared" si="40"/>
        <v>1123.2</v>
      </c>
      <c r="C943" s="27">
        <v>936</v>
      </c>
      <c r="D943" s="34"/>
      <c r="E943" s="27">
        <f t="shared" si="41"/>
        <v>0</v>
      </c>
      <c r="F943" s="22">
        <v>1.2</v>
      </c>
    </row>
    <row r="944" spans="1:6" ht="15" customHeight="1" hidden="1">
      <c r="A944" s="23" t="s">
        <v>46</v>
      </c>
      <c r="B944" s="29">
        <f t="shared" si="40"/>
        <v>0</v>
      </c>
      <c r="C944" s="27"/>
      <c r="D944" s="27"/>
      <c r="E944" s="27">
        <f t="shared" si="41"/>
        <v>0</v>
      </c>
      <c r="F944" s="22">
        <v>1.2</v>
      </c>
    </row>
    <row r="945" spans="1:6" ht="15" customHeight="1" hidden="1">
      <c r="A945" s="28" t="s">
        <v>781</v>
      </c>
      <c r="B945" s="29">
        <f t="shared" si="40"/>
        <v>1310.3999999999999</v>
      </c>
      <c r="C945" s="27">
        <v>1092</v>
      </c>
      <c r="D945" s="34"/>
      <c r="E945" s="27">
        <f t="shared" si="41"/>
        <v>0</v>
      </c>
      <c r="F945" s="22">
        <v>1.2</v>
      </c>
    </row>
    <row r="946" spans="1:6" s="7" customFormat="1" ht="15" customHeight="1" hidden="1">
      <c r="A946" s="59" t="s">
        <v>842</v>
      </c>
      <c r="B946" s="29">
        <f t="shared" si="40"/>
        <v>4740</v>
      </c>
      <c r="C946" s="27">
        <v>3950</v>
      </c>
      <c r="D946" s="34"/>
      <c r="E946" s="27">
        <f t="shared" si="41"/>
        <v>0</v>
      </c>
      <c r="F946" s="22">
        <v>1.2</v>
      </c>
    </row>
    <row r="947" spans="1:6" ht="15" customHeight="1" hidden="1">
      <c r="A947" s="23" t="s">
        <v>50</v>
      </c>
      <c r="B947" s="29">
        <f t="shared" si="40"/>
        <v>0</v>
      </c>
      <c r="C947" s="27"/>
      <c r="D947" s="27"/>
      <c r="E947" s="27">
        <f t="shared" si="41"/>
        <v>0</v>
      </c>
      <c r="F947" s="22">
        <v>1.2</v>
      </c>
    </row>
    <row r="948" spans="1:6" ht="15" customHeight="1" hidden="1">
      <c r="A948" s="28" t="s">
        <v>226</v>
      </c>
      <c r="B948" s="29">
        <f t="shared" si="40"/>
        <v>2124.72</v>
      </c>
      <c r="C948" s="27">
        <v>1770.6</v>
      </c>
      <c r="D948" s="34"/>
      <c r="E948" s="27">
        <f t="shared" si="41"/>
        <v>0</v>
      </c>
      <c r="F948" s="22">
        <v>1.2</v>
      </c>
    </row>
    <row r="949" spans="1:6" ht="15" customHeight="1" hidden="1">
      <c r="A949" s="28" t="s">
        <v>190</v>
      </c>
      <c r="B949" s="29">
        <f t="shared" si="40"/>
        <v>4212</v>
      </c>
      <c r="C949" s="27">
        <v>3510</v>
      </c>
      <c r="D949" s="34"/>
      <c r="E949" s="27">
        <f t="shared" si="41"/>
        <v>0</v>
      </c>
      <c r="F949" s="22">
        <v>1.2</v>
      </c>
    </row>
    <row r="950" spans="1:6" ht="15" customHeight="1" hidden="1">
      <c r="A950" s="31" t="s">
        <v>614</v>
      </c>
      <c r="B950" s="29">
        <f t="shared" si="40"/>
        <v>4680</v>
      </c>
      <c r="C950" s="32">
        <v>3900</v>
      </c>
      <c r="D950" s="34"/>
      <c r="E950" s="27">
        <f t="shared" si="41"/>
        <v>0</v>
      </c>
      <c r="F950" s="22">
        <v>1.2</v>
      </c>
    </row>
    <row r="951" spans="1:6" ht="15" customHeight="1" hidden="1">
      <c r="A951" s="31" t="s">
        <v>1</v>
      </c>
      <c r="B951" s="29">
        <f t="shared" si="40"/>
        <v>2901.6</v>
      </c>
      <c r="C951" s="32">
        <v>2418</v>
      </c>
      <c r="D951" s="34"/>
      <c r="E951" s="27">
        <f t="shared" si="41"/>
        <v>0</v>
      </c>
      <c r="F951" s="22">
        <v>1.2</v>
      </c>
    </row>
    <row r="952" spans="1:6" ht="15" customHeight="1" hidden="1">
      <c r="A952" s="31" t="s">
        <v>1459</v>
      </c>
      <c r="B952" s="29">
        <f t="shared" si="40"/>
        <v>2400</v>
      </c>
      <c r="C952" s="32">
        <v>2000</v>
      </c>
      <c r="D952" s="34"/>
      <c r="E952" s="27">
        <f t="shared" si="41"/>
        <v>0</v>
      </c>
      <c r="F952" s="22">
        <v>1.2</v>
      </c>
    </row>
    <row r="953" spans="1:6" ht="15" customHeight="1" hidden="1">
      <c r="A953" s="31" t="s">
        <v>1460</v>
      </c>
      <c r="B953" s="29">
        <f t="shared" si="40"/>
        <v>600</v>
      </c>
      <c r="C953" s="32">
        <v>500</v>
      </c>
      <c r="D953" s="34"/>
      <c r="E953" s="27">
        <f t="shared" si="41"/>
        <v>0</v>
      </c>
      <c r="F953" s="22">
        <v>1.2</v>
      </c>
    </row>
    <row r="954" spans="1:6" ht="15" customHeight="1" hidden="1">
      <c r="A954" s="28" t="s">
        <v>193</v>
      </c>
      <c r="B954" s="29">
        <f t="shared" si="40"/>
        <v>973.44</v>
      </c>
      <c r="C954" s="27">
        <v>811.2</v>
      </c>
      <c r="D954" s="34"/>
      <c r="E954" s="27">
        <f t="shared" si="41"/>
        <v>0</v>
      </c>
      <c r="F954" s="22">
        <v>1.2</v>
      </c>
    </row>
    <row r="955" spans="1:6" ht="15" customHeight="1" hidden="1">
      <c r="A955" s="28" t="s">
        <v>1461</v>
      </c>
      <c r="B955" s="29">
        <f t="shared" si="40"/>
        <v>5616</v>
      </c>
      <c r="C955" s="27">
        <v>4680</v>
      </c>
      <c r="D955" s="34"/>
      <c r="E955" s="27">
        <f t="shared" si="41"/>
        <v>0</v>
      </c>
      <c r="F955" s="22">
        <v>1.2</v>
      </c>
    </row>
    <row r="956" spans="1:6" ht="15" customHeight="1" hidden="1">
      <c r="A956" s="28" t="s">
        <v>696</v>
      </c>
      <c r="B956" s="29">
        <f t="shared" si="40"/>
        <v>2400</v>
      </c>
      <c r="C956" s="27">
        <v>2000</v>
      </c>
      <c r="D956" s="34"/>
      <c r="E956" s="27">
        <f t="shared" si="41"/>
        <v>0</v>
      </c>
      <c r="F956" s="22">
        <v>1.2</v>
      </c>
    </row>
    <row r="957" spans="1:6" ht="15" customHeight="1" hidden="1">
      <c r="A957" s="28" t="s">
        <v>638</v>
      </c>
      <c r="B957" s="29">
        <f t="shared" si="40"/>
        <v>2400</v>
      </c>
      <c r="C957" s="27">
        <v>2000</v>
      </c>
      <c r="D957" s="34"/>
      <c r="E957" s="27">
        <f t="shared" si="41"/>
        <v>0</v>
      </c>
      <c r="F957" s="22">
        <v>1.2</v>
      </c>
    </row>
    <row r="958" spans="1:6" s="7" customFormat="1" ht="15" customHeight="1" hidden="1">
      <c r="A958" s="41" t="s">
        <v>1041</v>
      </c>
      <c r="B958" s="29">
        <f t="shared" si="40"/>
        <v>5400</v>
      </c>
      <c r="C958" s="42">
        <v>4500</v>
      </c>
      <c r="D958" s="34"/>
      <c r="E958" s="27">
        <f t="shared" si="41"/>
        <v>0</v>
      </c>
      <c r="F958" s="22">
        <v>1.2</v>
      </c>
    </row>
    <row r="959" spans="1:6" s="7" customFormat="1" ht="15" customHeight="1" hidden="1">
      <c r="A959" s="31" t="s">
        <v>611</v>
      </c>
      <c r="B959" s="29">
        <f t="shared" si="40"/>
        <v>4200</v>
      </c>
      <c r="C959" s="32">
        <v>3500</v>
      </c>
      <c r="D959" s="34"/>
      <c r="E959" s="27">
        <f t="shared" si="41"/>
        <v>0</v>
      </c>
      <c r="F959" s="22">
        <v>1.2</v>
      </c>
    </row>
    <row r="960" spans="1:6" s="7" customFormat="1" ht="15" customHeight="1" hidden="1">
      <c r="A960" s="28" t="s">
        <v>922</v>
      </c>
      <c r="B960" s="29">
        <f t="shared" si="40"/>
        <v>1291.68</v>
      </c>
      <c r="C960" s="27">
        <v>1076.4</v>
      </c>
      <c r="D960" s="34"/>
      <c r="E960" s="27">
        <f t="shared" si="41"/>
        <v>0</v>
      </c>
      <c r="F960" s="22">
        <v>1.2</v>
      </c>
    </row>
    <row r="961" spans="1:6" ht="15" customHeight="1" hidden="1">
      <c r="A961" s="28" t="s">
        <v>297</v>
      </c>
      <c r="B961" s="29">
        <f t="shared" si="40"/>
        <v>3369.6</v>
      </c>
      <c r="C961" s="27">
        <v>2808</v>
      </c>
      <c r="D961" s="34"/>
      <c r="E961" s="27">
        <f t="shared" si="41"/>
        <v>0</v>
      </c>
      <c r="F961" s="22">
        <v>1.2</v>
      </c>
    </row>
    <row r="962" spans="1:6" ht="15" customHeight="1" hidden="1">
      <c r="A962" s="28" t="s">
        <v>603</v>
      </c>
      <c r="B962" s="29">
        <f t="shared" si="40"/>
        <v>840</v>
      </c>
      <c r="C962" s="27">
        <v>700</v>
      </c>
      <c r="D962" s="34"/>
      <c r="E962" s="27">
        <f t="shared" si="41"/>
        <v>0</v>
      </c>
      <c r="F962" s="22">
        <v>1.2</v>
      </c>
    </row>
    <row r="963" spans="1:6" ht="15" customHeight="1" hidden="1">
      <c r="A963" s="23" t="s">
        <v>47</v>
      </c>
      <c r="B963" s="29">
        <f t="shared" si="40"/>
        <v>0</v>
      </c>
      <c r="C963" s="27"/>
      <c r="D963" s="27"/>
      <c r="E963" s="27">
        <f t="shared" si="41"/>
        <v>0</v>
      </c>
      <c r="F963" s="22">
        <v>1.2</v>
      </c>
    </row>
    <row r="964" spans="1:6" ht="27" customHeight="1" hidden="1">
      <c r="A964" s="28" t="s">
        <v>1458</v>
      </c>
      <c r="B964" s="29">
        <f t="shared" si="40"/>
        <v>1140</v>
      </c>
      <c r="C964" s="27">
        <v>950</v>
      </c>
      <c r="D964" s="34"/>
      <c r="E964" s="27">
        <f t="shared" si="41"/>
        <v>0</v>
      </c>
      <c r="F964" s="22">
        <v>1.2</v>
      </c>
    </row>
    <row r="965" spans="1:6" ht="27" customHeight="1" hidden="1">
      <c r="A965" s="28" t="s">
        <v>1035</v>
      </c>
      <c r="B965" s="29">
        <f t="shared" si="40"/>
        <v>2340</v>
      </c>
      <c r="C965" s="27">
        <v>1950</v>
      </c>
      <c r="D965" s="34"/>
      <c r="E965" s="27">
        <f t="shared" si="41"/>
        <v>0</v>
      </c>
      <c r="F965" s="22">
        <v>1.2</v>
      </c>
    </row>
    <row r="966" spans="1:6" ht="27" customHeight="1" hidden="1">
      <c r="A966" s="28" t="s">
        <v>1036</v>
      </c>
      <c r="B966" s="29">
        <f t="shared" si="40"/>
        <v>3540</v>
      </c>
      <c r="C966" s="32">
        <v>2950</v>
      </c>
      <c r="D966" s="34"/>
      <c r="E966" s="27">
        <f t="shared" si="41"/>
        <v>0</v>
      </c>
      <c r="F966" s="22">
        <v>1.2</v>
      </c>
    </row>
    <row r="967" spans="1:6" ht="27" customHeight="1" hidden="1">
      <c r="A967" s="28" t="s">
        <v>1457</v>
      </c>
      <c r="B967" s="29">
        <f aca="true" t="shared" si="42" ref="B967:B1030">C967*F967</f>
        <v>2940</v>
      </c>
      <c r="C967" s="32">
        <v>2450</v>
      </c>
      <c r="D967" s="34"/>
      <c r="E967" s="27">
        <f t="shared" si="41"/>
        <v>0</v>
      </c>
      <c r="F967" s="22">
        <v>1.2</v>
      </c>
    </row>
    <row r="968" spans="1:6" ht="41.25" customHeight="1" hidden="1">
      <c r="A968" s="28" t="s">
        <v>1456</v>
      </c>
      <c r="B968" s="29">
        <f t="shared" si="42"/>
        <v>2340</v>
      </c>
      <c r="C968" s="27">
        <v>1950</v>
      </c>
      <c r="D968" s="34"/>
      <c r="E968" s="27">
        <f t="shared" si="41"/>
        <v>0</v>
      </c>
      <c r="F968" s="22">
        <v>1.2</v>
      </c>
    </row>
    <row r="969" spans="1:6" ht="40.5" customHeight="1" hidden="1">
      <c r="A969" s="28" t="s">
        <v>1040</v>
      </c>
      <c r="B969" s="29">
        <f t="shared" si="42"/>
        <v>2340</v>
      </c>
      <c r="C969" s="27">
        <v>1950</v>
      </c>
      <c r="D969" s="34"/>
      <c r="E969" s="27">
        <f t="shared" si="41"/>
        <v>0</v>
      </c>
      <c r="F969" s="22">
        <v>1.2</v>
      </c>
    </row>
    <row r="970" spans="1:6" ht="40.5" customHeight="1" hidden="1">
      <c r="A970" s="28" t="s">
        <v>1455</v>
      </c>
      <c r="B970" s="29">
        <f t="shared" si="42"/>
        <v>1248</v>
      </c>
      <c r="C970" s="27">
        <v>1040</v>
      </c>
      <c r="D970" s="34"/>
      <c r="E970" s="27">
        <f t="shared" si="41"/>
        <v>0</v>
      </c>
      <c r="F970" s="22">
        <v>1.2</v>
      </c>
    </row>
    <row r="971" spans="1:6" ht="40.5" customHeight="1" hidden="1">
      <c r="A971" s="28" t="s">
        <v>1454</v>
      </c>
      <c r="B971" s="29">
        <f t="shared" si="42"/>
        <v>2640</v>
      </c>
      <c r="C971" s="27">
        <v>2200</v>
      </c>
      <c r="D971" s="34"/>
      <c r="E971" s="27">
        <f aca="true" t="shared" si="43" ref="E971:E1034">B971*D971</f>
        <v>0</v>
      </c>
      <c r="F971" s="22">
        <v>1.2</v>
      </c>
    </row>
    <row r="972" spans="1:6" ht="15" customHeight="1" hidden="1">
      <c r="A972" s="28" t="s">
        <v>600</v>
      </c>
      <c r="B972" s="29">
        <f t="shared" si="42"/>
        <v>2760</v>
      </c>
      <c r="C972" s="27">
        <v>2300</v>
      </c>
      <c r="D972" s="34"/>
      <c r="E972" s="27">
        <f t="shared" si="43"/>
        <v>0</v>
      </c>
      <c r="F972" s="22">
        <v>1.2</v>
      </c>
    </row>
    <row r="973" spans="1:6" ht="15" customHeight="1" hidden="1">
      <c r="A973" s="28" t="s">
        <v>635</v>
      </c>
      <c r="B973" s="29">
        <f t="shared" si="42"/>
        <v>3360</v>
      </c>
      <c r="C973" s="32">
        <v>2800</v>
      </c>
      <c r="D973" s="34"/>
      <c r="E973" s="27">
        <f t="shared" si="43"/>
        <v>0</v>
      </c>
      <c r="F973" s="22">
        <v>1.2</v>
      </c>
    </row>
    <row r="974" spans="1:6" ht="15" customHeight="1" hidden="1">
      <c r="A974" s="28" t="s">
        <v>636</v>
      </c>
      <c r="B974" s="29">
        <f t="shared" si="42"/>
        <v>3960</v>
      </c>
      <c r="C974" s="27">
        <v>3300</v>
      </c>
      <c r="D974" s="34"/>
      <c r="E974" s="27">
        <f t="shared" si="43"/>
        <v>0</v>
      </c>
      <c r="F974" s="22">
        <v>1.2</v>
      </c>
    </row>
    <row r="975" spans="1:6" ht="15" customHeight="1" hidden="1">
      <c r="A975" s="31" t="s">
        <v>758</v>
      </c>
      <c r="B975" s="29">
        <f t="shared" si="42"/>
        <v>748.8</v>
      </c>
      <c r="C975" s="32">
        <v>624</v>
      </c>
      <c r="D975" s="34"/>
      <c r="E975" s="27">
        <f t="shared" si="43"/>
        <v>0</v>
      </c>
      <c r="F975" s="22">
        <v>1.2</v>
      </c>
    </row>
    <row r="976" spans="1:6" ht="15" customHeight="1" hidden="1">
      <c r="A976" s="28" t="s">
        <v>601</v>
      </c>
      <c r="B976" s="29">
        <f t="shared" si="42"/>
        <v>1200</v>
      </c>
      <c r="C976" s="27">
        <v>1000</v>
      </c>
      <c r="D976" s="34"/>
      <c r="E976" s="27">
        <f t="shared" si="43"/>
        <v>0</v>
      </c>
      <c r="F976" s="22">
        <v>1.2</v>
      </c>
    </row>
    <row r="977" spans="1:6" ht="15" customHeight="1">
      <c r="A977" s="36" t="s">
        <v>1101</v>
      </c>
      <c r="B977" s="29">
        <f t="shared" si="42"/>
        <v>0</v>
      </c>
      <c r="C977" s="32"/>
      <c r="D977" s="27"/>
      <c r="E977" s="27">
        <f t="shared" si="43"/>
        <v>0</v>
      </c>
      <c r="F977" s="22">
        <v>1.2</v>
      </c>
    </row>
    <row r="978" spans="1:6" s="7" customFormat="1" ht="15" customHeight="1" hidden="1">
      <c r="A978" s="58" t="s">
        <v>864</v>
      </c>
      <c r="B978" s="29">
        <f t="shared" si="42"/>
        <v>610.8</v>
      </c>
      <c r="C978" s="27">
        <v>509</v>
      </c>
      <c r="D978" s="34"/>
      <c r="E978" s="27">
        <f t="shared" si="43"/>
        <v>0</v>
      </c>
      <c r="F978" s="22">
        <v>1.2</v>
      </c>
    </row>
    <row r="979" spans="1:6" s="7" customFormat="1" ht="42.75" customHeight="1" hidden="1">
      <c r="A979" s="58" t="s">
        <v>691</v>
      </c>
      <c r="B979" s="29">
        <f t="shared" si="42"/>
        <v>610.8</v>
      </c>
      <c r="C979" s="27">
        <v>509</v>
      </c>
      <c r="D979" s="34"/>
      <c r="E979" s="27">
        <f t="shared" si="43"/>
        <v>0</v>
      </c>
      <c r="F979" s="22">
        <v>1.2</v>
      </c>
    </row>
    <row r="980" spans="1:6" s="7" customFormat="1" ht="15" customHeight="1" hidden="1">
      <c r="A980" s="58" t="s">
        <v>1452</v>
      </c>
      <c r="B980" s="29">
        <f t="shared" si="42"/>
        <v>642</v>
      </c>
      <c r="C980" s="27">
        <v>535</v>
      </c>
      <c r="D980" s="34"/>
      <c r="E980" s="27">
        <f t="shared" si="43"/>
        <v>0</v>
      </c>
      <c r="F980" s="22">
        <v>1.2</v>
      </c>
    </row>
    <row r="981" spans="1:6" s="7" customFormat="1" ht="15" customHeight="1" hidden="1">
      <c r="A981" s="58" t="s">
        <v>1453</v>
      </c>
      <c r="B981" s="29">
        <f t="shared" si="42"/>
        <v>589.68</v>
      </c>
      <c r="C981" s="27">
        <v>491.4</v>
      </c>
      <c r="D981" s="34"/>
      <c r="E981" s="27">
        <f t="shared" si="43"/>
        <v>0</v>
      </c>
      <c r="F981" s="22">
        <v>1.2</v>
      </c>
    </row>
    <row r="982" spans="1:6" s="7" customFormat="1" ht="19.5" customHeight="1" hidden="1">
      <c r="A982" s="58" t="s">
        <v>1451</v>
      </c>
      <c r="B982" s="29">
        <f t="shared" si="42"/>
        <v>542.88</v>
      </c>
      <c r="C982" s="27">
        <v>452.4</v>
      </c>
      <c r="D982" s="34"/>
      <c r="E982" s="27">
        <f t="shared" si="43"/>
        <v>0</v>
      </c>
      <c r="F982" s="22">
        <v>1.2</v>
      </c>
    </row>
    <row r="983" spans="1:6" s="8" customFormat="1" ht="15" customHeight="1" hidden="1">
      <c r="A983" s="28" t="s">
        <v>580</v>
      </c>
      <c r="B983" s="29">
        <f t="shared" si="42"/>
        <v>855.5039999999999</v>
      </c>
      <c r="C983" s="27">
        <v>712.92</v>
      </c>
      <c r="D983" s="34"/>
      <c r="E983" s="27">
        <f t="shared" si="43"/>
        <v>0</v>
      </c>
      <c r="F983" s="22">
        <v>1.2</v>
      </c>
    </row>
    <row r="984" spans="1:6" s="8" customFormat="1" ht="27.75" customHeight="1" hidden="1">
      <c r="A984" s="28" t="s">
        <v>620</v>
      </c>
      <c r="B984" s="29">
        <f t="shared" si="42"/>
        <v>907.92</v>
      </c>
      <c r="C984" s="27">
        <v>756.6</v>
      </c>
      <c r="D984" s="34"/>
      <c r="E984" s="27">
        <f t="shared" si="43"/>
        <v>0</v>
      </c>
      <c r="F984" s="22">
        <v>1.2</v>
      </c>
    </row>
    <row r="985" spans="1:6" s="8" customFormat="1" ht="15" customHeight="1" hidden="1">
      <c r="A985" s="28" t="s">
        <v>807</v>
      </c>
      <c r="B985" s="29">
        <f t="shared" si="42"/>
        <v>626.4</v>
      </c>
      <c r="C985" s="27">
        <v>522</v>
      </c>
      <c r="D985" s="34"/>
      <c r="E985" s="27">
        <f t="shared" si="43"/>
        <v>0</v>
      </c>
      <c r="F985" s="22">
        <v>1.2</v>
      </c>
    </row>
    <row r="986" spans="1:6" s="8" customFormat="1" ht="28.5" customHeight="1" hidden="1">
      <c r="A986" s="28" t="s">
        <v>1037</v>
      </c>
      <c r="B986" s="29">
        <f t="shared" si="42"/>
        <v>960</v>
      </c>
      <c r="C986" s="27">
        <v>800</v>
      </c>
      <c r="D986" s="34"/>
      <c r="E986" s="27">
        <f t="shared" si="43"/>
        <v>0</v>
      </c>
      <c r="F986" s="22">
        <v>1.2</v>
      </c>
    </row>
    <row r="987" spans="1:6" s="8" customFormat="1" ht="27" customHeight="1" hidden="1">
      <c r="A987" s="28" t="s">
        <v>51</v>
      </c>
      <c r="B987" s="29">
        <f t="shared" si="42"/>
        <v>795.6</v>
      </c>
      <c r="C987" s="27">
        <v>663</v>
      </c>
      <c r="D987" s="34"/>
      <c r="E987" s="27">
        <f t="shared" si="43"/>
        <v>0</v>
      </c>
      <c r="F987" s="22">
        <v>1.2</v>
      </c>
    </row>
    <row r="988" spans="1:6" s="8" customFormat="1" ht="33.75" customHeight="1" hidden="1">
      <c r="A988" s="28" t="s">
        <v>865</v>
      </c>
      <c r="B988" s="29">
        <f t="shared" si="42"/>
        <v>1800</v>
      </c>
      <c r="C988" s="27">
        <v>1500</v>
      </c>
      <c r="D988" s="34"/>
      <c r="E988" s="27">
        <f t="shared" si="43"/>
        <v>0</v>
      </c>
      <c r="F988" s="22">
        <v>1.2</v>
      </c>
    </row>
    <row r="989" spans="1:6" s="8" customFormat="1" ht="28.5" customHeight="1" hidden="1">
      <c r="A989" s="28" t="s">
        <v>808</v>
      </c>
      <c r="B989" s="29">
        <f t="shared" si="42"/>
        <v>1771.2</v>
      </c>
      <c r="C989" s="27">
        <v>1476</v>
      </c>
      <c r="D989" s="34"/>
      <c r="E989" s="27">
        <f t="shared" si="43"/>
        <v>0</v>
      </c>
      <c r="F989" s="22">
        <v>1.2</v>
      </c>
    </row>
    <row r="990" spans="1:6" s="8" customFormat="1" ht="15" customHeight="1">
      <c r="A990" s="28" t="s">
        <v>769</v>
      </c>
      <c r="B990" s="29">
        <f t="shared" si="42"/>
        <v>1740</v>
      </c>
      <c r="C990" s="27">
        <v>1450</v>
      </c>
      <c r="D990" s="34">
        <v>60</v>
      </c>
      <c r="E990" s="27">
        <f t="shared" si="43"/>
        <v>104400</v>
      </c>
      <c r="F990" s="22">
        <v>1.2</v>
      </c>
    </row>
    <row r="991" spans="1:6" s="8" customFormat="1" ht="15" customHeight="1" hidden="1">
      <c r="A991" s="28" t="s">
        <v>666</v>
      </c>
      <c r="B991" s="29">
        <f t="shared" si="42"/>
        <v>1800</v>
      </c>
      <c r="C991" s="27">
        <v>1500</v>
      </c>
      <c r="D991" s="34"/>
      <c r="E991" s="27">
        <f t="shared" si="43"/>
        <v>0</v>
      </c>
      <c r="F991" s="22">
        <v>1.2</v>
      </c>
    </row>
    <row r="992" spans="1:6" s="8" customFormat="1" ht="42" customHeight="1" hidden="1">
      <c r="A992" s="28" t="s">
        <v>756</v>
      </c>
      <c r="B992" s="29">
        <f t="shared" si="42"/>
        <v>1826.3999999999999</v>
      </c>
      <c r="C992" s="27">
        <v>1522</v>
      </c>
      <c r="D992" s="34"/>
      <c r="E992" s="27">
        <f t="shared" si="43"/>
        <v>0</v>
      </c>
      <c r="F992" s="22">
        <v>1.2</v>
      </c>
    </row>
    <row r="993" spans="1:6" s="8" customFormat="1" ht="27" customHeight="1" hidden="1">
      <c r="A993" s="28" t="s">
        <v>854</v>
      </c>
      <c r="B993" s="29">
        <f t="shared" si="42"/>
        <v>1826.3999999999999</v>
      </c>
      <c r="C993" s="27">
        <v>1522</v>
      </c>
      <c r="D993" s="34"/>
      <c r="E993" s="27">
        <f t="shared" si="43"/>
        <v>0</v>
      </c>
      <c r="F993" s="22">
        <v>1.2</v>
      </c>
    </row>
    <row r="994" spans="1:6" s="8" customFormat="1" ht="15" customHeight="1" hidden="1">
      <c r="A994" s="28" t="s">
        <v>934</v>
      </c>
      <c r="B994" s="29">
        <f t="shared" si="42"/>
        <v>900</v>
      </c>
      <c r="C994" s="27">
        <v>750</v>
      </c>
      <c r="D994" s="34"/>
      <c r="E994" s="27">
        <f t="shared" si="43"/>
        <v>0</v>
      </c>
      <c r="F994" s="22">
        <v>1.2</v>
      </c>
    </row>
    <row r="995" spans="1:6" s="8" customFormat="1" ht="15" customHeight="1" hidden="1">
      <c r="A995" s="28" t="s">
        <v>923</v>
      </c>
      <c r="B995" s="29">
        <f t="shared" si="42"/>
        <v>960</v>
      </c>
      <c r="C995" s="27">
        <v>800</v>
      </c>
      <c r="D995" s="34"/>
      <c r="E995" s="27">
        <f t="shared" si="43"/>
        <v>0</v>
      </c>
      <c r="F995" s="22">
        <v>1.2</v>
      </c>
    </row>
    <row r="996" spans="1:6" s="8" customFormat="1" ht="15" customHeight="1" hidden="1">
      <c r="A996" s="28" t="s">
        <v>1038</v>
      </c>
      <c r="B996" s="29">
        <f t="shared" si="42"/>
        <v>960</v>
      </c>
      <c r="C996" s="27">
        <v>800</v>
      </c>
      <c r="D996" s="34"/>
      <c r="E996" s="27">
        <f t="shared" si="43"/>
        <v>0</v>
      </c>
      <c r="F996" s="22">
        <v>1.2</v>
      </c>
    </row>
    <row r="997" spans="1:6" s="8" customFormat="1" ht="27" customHeight="1" hidden="1">
      <c r="A997" s="59" t="s">
        <v>643</v>
      </c>
      <c r="B997" s="29">
        <f t="shared" si="42"/>
        <v>1645.488</v>
      </c>
      <c r="C997" s="27">
        <v>1371.24</v>
      </c>
      <c r="D997" s="34"/>
      <c r="E997" s="27">
        <f t="shared" si="43"/>
        <v>0</v>
      </c>
      <c r="F997" s="22">
        <v>1.2</v>
      </c>
    </row>
    <row r="998" spans="1:6" s="8" customFormat="1" ht="33" customHeight="1" hidden="1">
      <c r="A998" s="58" t="s">
        <v>692</v>
      </c>
      <c r="B998" s="29">
        <f t="shared" si="42"/>
        <v>960</v>
      </c>
      <c r="C998" s="27">
        <v>800</v>
      </c>
      <c r="D998" s="34"/>
      <c r="E998" s="27">
        <f t="shared" si="43"/>
        <v>0</v>
      </c>
      <c r="F998" s="22">
        <v>1.2</v>
      </c>
    </row>
    <row r="999" spans="1:6" ht="15" customHeight="1" hidden="1">
      <c r="A999" s="28" t="s">
        <v>488</v>
      </c>
      <c r="B999" s="29">
        <f t="shared" si="42"/>
        <v>468</v>
      </c>
      <c r="C999" s="27">
        <v>390</v>
      </c>
      <c r="D999" s="34"/>
      <c r="E999" s="27">
        <f t="shared" si="43"/>
        <v>0</v>
      </c>
      <c r="F999" s="22">
        <v>1.2</v>
      </c>
    </row>
    <row r="1000" spans="1:6" ht="15" customHeight="1" hidden="1">
      <c r="A1000" s="28" t="s">
        <v>489</v>
      </c>
      <c r="B1000" s="29">
        <f t="shared" si="42"/>
        <v>468</v>
      </c>
      <c r="C1000" s="27">
        <v>390</v>
      </c>
      <c r="D1000" s="34"/>
      <c r="E1000" s="27">
        <f t="shared" si="43"/>
        <v>0</v>
      </c>
      <c r="F1000" s="22">
        <v>1.2</v>
      </c>
    </row>
    <row r="1001" spans="1:6" ht="15" customHeight="1" hidden="1">
      <c r="A1001" s="28" t="s">
        <v>913</v>
      </c>
      <c r="B1001" s="29">
        <f t="shared" si="42"/>
        <v>1684.8</v>
      </c>
      <c r="C1001" s="27">
        <v>1404</v>
      </c>
      <c r="D1001" s="34"/>
      <c r="E1001" s="27">
        <f t="shared" si="43"/>
        <v>0</v>
      </c>
      <c r="F1001" s="22">
        <v>1.2</v>
      </c>
    </row>
    <row r="1002" spans="1:6" s="9" customFormat="1" ht="27" customHeight="1" hidden="1">
      <c r="A1002" s="28" t="s">
        <v>407</v>
      </c>
      <c r="B1002" s="29">
        <f t="shared" si="42"/>
        <v>4305.599999999999</v>
      </c>
      <c r="C1002" s="27">
        <v>3588</v>
      </c>
      <c r="D1002" s="34"/>
      <c r="E1002" s="27">
        <f t="shared" si="43"/>
        <v>0</v>
      </c>
      <c r="F1002" s="22">
        <v>1.2</v>
      </c>
    </row>
    <row r="1003" spans="1:6" s="9" customFormat="1" ht="27" customHeight="1" hidden="1">
      <c r="A1003" s="28" t="s">
        <v>408</v>
      </c>
      <c r="B1003" s="29">
        <f t="shared" si="42"/>
        <v>3931.2</v>
      </c>
      <c r="C1003" s="27">
        <v>3276</v>
      </c>
      <c r="D1003" s="34"/>
      <c r="E1003" s="27">
        <f t="shared" si="43"/>
        <v>0</v>
      </c>
      <c r="F1003" s="22">
        <v>1.2</v>
      </c>
    </row>
    <row r="1004" spans="1:6" ht="27" customHeight="1" hidden="1">
      <c r="A1004" s="28" t="s">
        <v>409</v>
      </c>
      <c r="B1004" s="29">
        <f t="shared" si="42"/>
        <v>3931.2</v>
      </c>
      <c r="C1004" s="27">
        <v>3276</v>
      </c>
      <c r="D1004" s="34"/>
      <c r="E1004" s="27">
        <f t="shared" si="43"/>
        <v>0</v>
      </c>
      <c r="F1004" s="22">
        <v>1.2</v>
      </c>
    </row>
    <row r="1005" spans="1:6" s="9" customFormat="1" ht="15" customHeight="1" hidden="1">
      <c r="A1005" s="28" t="s">
        <v>410</v>
      </c>
      <c r="B1005" s="29">
        <f t="shared" si="42"/>
        <v>449.28</v>
      </c>
      <c r="C1005" s="27">
        <v>374.4</v>
      </c>
      <c r="D1005" s="34"/>
      <c r="E1005" s="27">
        <f t="shared" si="43"/>
        <v>0</v>
      </c>
      <c r="F1005" s="22">
        <v>1.2</v>
      </c>
    </row>
    <row r="1006" spans="1:6" s="9" customFormat="1" ht="15" customHeight="1" hidden="1">
      <c r="A1006" s="28" t="s">
        <v>586</v>
      </c>
      <c r="B1006" s="29">
        <f t="shared" si="42"/>
        <v>524.16</v>
      </c>
      <c r="C1006" s="27">
        <v>436.8</v>
      </c>
      <c r="D1006" s="34"/>
      <c r="E1006" s="27">
        <f t="shared" si="43"/>
        <v>0</v>
      </c>
      <c r="F1006" s="22">
        <v>1.2</v>
      </c>
    </row>
    <row r="1007" spans="1:6" s="9" customFormat="1" ht="15" customHeight="1" hidden="1">
      <c r="A1007" s="28" t="s">
        <v>347</v>
      </c>
      <c r="B1007" s="29">
        <f t="shared" si="42"/>
        <v>505.43999999999994</v>
      </c>
      <c r="C1007" s="27">
        <v>421.2</v>
      </c>
      <c r="D1007" s="34"/>
      <c r="E1007" s="27">
        <f t="shared" si="43"/>
        <v>0</v>
      </c>
      <c r="F1007" s="22">
        <v>1.2</v>
      </c>
    </row>
    <row r="1008" spans="1:6" s="9" customFormat="1" ht="15" customHeight="1" hidden="1">
      <c r="A1008" s="28" t="s">
        <v>411</v>
      </c>
      <c r="B1008" s="29">
        <f t="shared" si="42"/>
        <v>411.84</v>
      </c>
      <c r="C1008" s="27">
        <v>343.2</v>
      </c>
      <c r="D1008" s="34"/>
      <c r="E1008" s="27">
        <f t="shared" si="43"/>
        <v>0</v>
      </c>
      <c r="F1008" s="22">
        <v>1.2</v>
      </c>
    </row>
    <row r="1009" spans="1:6" s="9" customFormat="1" ht="15" customHeight="1" hidden="1">
      <c r="A1009" s="28" t="s">
        <v>412</v>
      </c>
      <c r="B1009" s="29">
        <f t="shared" si="42"/>
        <v>636.4799999999999</v>
      </c>
      <c r="C1009" s="27">
        <v>530.4</v>
      </c>
      <c r="D1009" s="34"/>
      <c r="E1009" s="27">
        <f t="shared" si="43"/>
        <v>0</v>
      </c>
      <c r="F1009" s="22">
        <v>1.2</v>
      </c>
    </row>
    <row r="1010" spans="1:6" s="9" customFormat="1" ht="15" customHeight="1" hidden="1">
      <c r="A1010" s="28" t="s">
        <v>413</v>
      </c>
      <c r="B1010" s="29">
        <f t="shared" si="42"/>
        <v>374.4</v>
      </c>
      <c r="C1010" s="27">
        <v>312</v>
      </c>
      <c r="D1010" s="34"/>
      <c r="E1010" s="27">
        <f t="shared" si="43"/>
        <v>0</v>
      </c>
      <c r="F1010" s="22">
        <v>1.2</v>
      </c>
    </row>
    <row r="1011" spans="1:6" s="9" customFormat="1" ht="15" customHeight="1" hidden="1">
      <c r="A1011" s="28" t="s">
        <v>414</v>
      </c>
      <c r="B1011" s="29">
        <f t="shared" si="42"/>
        <v>1407.6719999999998</v>
      </c>
      <c r="C1011" s="27">
        <v>1173.06</v>
      </c>
      <c r="D1011" s="34"/>
      <c r="E1011" s="27">
        <f t="shared" si="43"/>
        <v>0</v>
      </c>
      <c r="F1011" s="22">
        <v>1.2</v>
      </c>
    </row>
    <row r="1012" spans="1:6" s="9" customFormat="1" ht="15" customHeight="1" hidden="1">
      <c r="A1012" s="28" t="s">
        <v>357</v>
      </c>
      <c r="B1012" s="29">
        <f t="shared" si="42"/>
        <v>280.8</v>
      </c>
      <c r="C1012" s="27">
        <v>234</v>
      </c>
      <c r="D1012" s="34"/>
      <c r="E1012" s="27">
        <f t="shared" si="43"/>
        <v>0</v>
      </c>
      <c r="F1012" s="22">
        <v>1.2</v>
      </c>
    </row>
    <row r="1013" spans="1:6" ht="15" customHeight="1" hidden="1">
      <c r="A1013" s="28" t="s">
        <v>347</v>
      </c>
      <c r="B1013" s="29">
        <f t="shared" si="42"/>
        <v>374.4</v>
      </c>
      <c r="C1013" s="27">
        <v>312</v>
      </c>
      <c r="D1013" s="34"/>
      <c r="E1013" s="27">
        <f t="shared" si="43"/>
        <v>0</v>
      </c>
      <c r="F1013" s="22">
        <v>1.2</v>
      </c>
    </row>
    <row r="1014" spans="1:6" ht="15" customHeight="1" hidden="1">
      <c r="A1014" s="28" t="s">
        <v>348</v>
      </c>
      <c r="B1014" s="29">
        <f t="shared" si="42"/>
        <v>374.4</v>
      </c>
      <c r="C1014" s="27">
        <v>312</v>
      </c>
      <c r="D1014" s="34"/>
      <c r="E1014" s="27">
        <f t="shared" si="43"/>
        <v>0</v>
      </c>
      <c r="F1014" s="22">
        <v>1.2</v>
      </c>
    </row>
    <row r="1015" spans="1:6" s="9" customFormat="1" ht="15" customHeight="1" hidden="1">
      <c r="A1015" s="28" t="s">
        <v>349</v>
      </c>
      <c r="B1015" s="29">
        <f t="shared" si="42"/>
        <v>602.784</v>
      </c>
      <c r="C1015" s="27">
        <v>502.32</v>
      </c>
      <c r="D1015" s="34"/>
      <c r="E1015" s="27">
        <f t="shared" si="43"/>
        <v>0</v>
      </c>
      <c r="F1015" s="22">
        <v>1.2</v>
      </c>
    </row>
    <row r="1016" spans="1:6" ht="15" customHeight="1" hidden="1">
      <c r="A1016" s="28" t="s">
        <v>350</v>
      </c>
      <c r="B1016" s="29">
        <f t="shared" si="42"/>
        <v>293.904</v>
      </c>
      <c r="C1016" s="27">
        <v>244.92</v>
      </c>
      <c r="D1016" s="34"/>
      <c r="E1016" s="27">
        <f t="shared" si="43"/>
        <v>0</v>
      </c>
      <c r="F1016" s="22">
        <v>1.2</v>
      </c>
    </row>
    <row r="1017" spans="1:6" ht="33" customHeight="1" hidden="1">
      <c r="A1017" s="28" t="s">
        <v>1450</v>
      </c>
      <c r="B1017" s="29">
        <f t="shared" si="42"/>
        <v>773.136</v>
      </c>
      <c r="C1017" s="27">
        <v>644.28</v>
      </c>
      <c r="D1017" s="34"/>
      <c r="E1017" s="27">
        <f t="shared" si="43"/>
        <v>0</v>
      </c>
      <c r="F1017" s="22">
        <v>1.2</v>
      </c>
    </row>
    <row r="1018" spans="1:6" ht="15" customHeight="1" hidden="1">
      <c r="A1018" s="53" t="s">
        <v>356</v>
      </c>
      <c r="B1018" s="29">
        <f t="shared" si="42"/>
        <v>0</v>
      </c>
      <c r="C1018" s="27"/>
      <c r="D1018" s="34"/>
      <c r="E1018" s="27">
        <f t="shared" si="43"/>
        <v>0</v>
      </c>
      <c r="F1018" s="22">
        <v>1.2</v>
      </c>
    </row>
    <row r="1019" spans="1:6" ht="15" customHeight="1" hidden="1">
      <c r="A1019" s="28" t="s">
        <v>358</v>
      </c>
      <c r="B1019" s="29">
        <f t="shared" si="42"/>
        <v>2246.4</v>
      </c>
      <c r="C1019" s="27">
        <v>1872</v>
      </c>
      <c r="D1019" s="34"/>
      <c r="E1019" s="27">
        <f t="shared" si="43"/>
        <v>0</v>
      </c>
      <c r="F1019" s="22">
        <v>1.2</v>
      </c>
    </row>
    <row r="1020" spans="1:6" ht="15" customHeight="1" hidden="1">
      <c r="A1020" s="28" t="s">
        <v>485</v>
      </c>
      <c r="B1020" s="29">
        <f t="shared" si="42"/>
        <v>131.04</v>
      </c>
      <c r="C1020" s="27">
        <v>109.2</v>
      </c>
      <c r="D1020" s="34"/>
      <c r="E1020" s="27">
        <f t="shared" si="43"/>
        <v>0</v>
      </c>
      <c r="F1020" s="22">
        <v>1.2</v>
      </c>
    </row>
    <row r="1021" spans="1:6" ht="15" customHeight="1" hidden="1">
      <c r="A1021" s="28" t="s">
        <v>486</v>
      </c>
      <c r="B1021" s="29">
        <f t="shared" si="42"/>
        <v>3276</v>
      </c>
      <c r="C1021" s="27">
        <v>2730</v>
      </c>
      <c r="D1021" s="34"/>
      <c r="E1021" s="27">
        <f t="shared" si="43"/>
        <v>0</v>
      </c>
      <c r="F1021" s="22">
        <v>1.2</v>
      </c>
    </row>
    <row r="1022" spans="1:6" ht="15" customHeight="1" hidden="1">
      <c r="A1022" s="28" t="s">
        <v>487</v>
      </c>
      <c r="B1022" s="29">
        <f t="shared" si="42"/>
        <v>2901.6</v>
      </c>
      <c r="C1022" s="27">
        <v>2418</v>
      </c>
      <c r="D1022" s="34"/>
      <c r="E1022" s="27">
        <f t="shared" si="43"/>
        <v>0</v>
      </c>
      <c r="F1022" s="22">
        <v>1.2</v>
      </c>
    </row>
    <row r="1023" spans="1:6" ht="15" customHeight="1" hidden="1">
      <c r="A1023" s="28" t="s">
        <v>13</v>
      </c>
      <c r="B1023" s="29">
        <f t="shared" si="42"/>
        <v>224.64</v>
      </c>
      <c r="C1023" s="27">
        <v>187.2</v>
      </c>
      <c r="D1023" s="34"/>
      <c r="E1023" s="27">
        <f t="shared" si="43"/>
        <v>0</v>
      </c>
      <c r="F1023" s="22">
        <v>1.2</v>
      </c>
    </row>
    <row r="1024" spans="1:6" ht="15" customHeight="1" hidden="1">
      <c r="A1024" s="28" t="s">
        <v>14</v>
      </c>
      <c r="B1024" s="29">
        <f t="shared" si="42"/>
        <v>224.64</v>
      </c>
      <c r="C1024" s="27">
        <v>187.2</v>
      </c>
      <c r="D1024" s="34"/>
      <c r="E1024" s="27">
        <f t="shared" si="43"/>
        <v>0</v>
      </c>
      <c r="F1024" s="22">
        <v>1.2</v>
      </c>
    </row>
    <row r="1025" spans="1:6" ht="15" customHeight="1" hidden="1">
      <c r="A1025" s="28" t="s">
        <v>30</v>
      </c>
      <c r="B1025" s="29">
        <f t="shared" si="42"/>
        <v>257.4</v>
      </c>
      <c r="C1025" s="27">
        <v>214.5</v>
      </c>
      <c r="D1025" s="34"/>
      <c r="E1025" s="27">
        <f t="shared" si="43"/>
        <v>0</v>
      </c>
      <c r="F1025" s="22">
        <v>1.2</v>
      </c>
    </row>
    <row r="1026" spans="1:6" ht="15" customHeight="1" hidden="1">
      <c r="A1026" s="28" t="s">
        <v>31</v>
      </c>
      <c r="B1026" s="29">
        <f t="shared" si="42"/>
        <v>263.58</v>
      </c>
      <c r="C1026" s="27">
        <v>219.65</v>
      </c>
      <c r="D1026" s="34"/>
      <c r="E1026" s="27">
        <f t="shared" si="43"/>
        <v>0</v>
      </c>
      <c r="F1026" s="22">
        <v>1.2</v>
      </c>
    </row>
    <row r="1027" spans="1:6" s="5" customFormat="1" ht="15" customHeight="1" hidden="1">
      <c r="A1027" s="53" t="s">
        <v>582</v>
      </c>
      <c r="B1027" s="29">
        <f t="shared" si="42"/>
        <v>0</v>
      </c>
      <c r="C1027" s="45"/>
      <c r="D1027" s="34"/>
      <c r="E1027" s="27">
        <f t="shared" si="43"/>
        <v>0</v>
      </c>
      <c r="F1027" s="22">
        <v>1.2</v>
      </c>
    </row>
    <row r="1028" spans="1:6" ht="15" customHeight="1" hidden="1">
      <c r="A1028" s="28" t="s">
        <v>968</v>
      </c>
      <c r="B1028" s="29">
        <f t="shared" si="42"/>
        <v>720</v>
      </c>
      <c r="C1028" s="27">
        <v>600</v>
      </c>
      <c r="D1028" s="34"/>
      <c r="E1028" s="27">
        <f t="shared" si="43"/>
        <v>0</v>
      </c>
      <c r="F1028" s="22">
        <v>1.2</v>
      </c>
    </row>
    <row r="1029" spans="1:6" ht="30" customHeight="1" hidden="1">
      <c r="A1029" s="28" t="s">
        <v>1449</v>
      </c>
      <c r="B1029" s="29">
        <f t="shared" si="42"/>
        <v>660</v>
      </c>
      <c r="C1029" s="27">
        <v>550</v>
      </c>
      <c r="D1029" s="34"/>
      <c r="E1029" s="27">
        <f t="shared" si="43"/>
        <v>0</v>
      </c>
      <c r="F1029" s="22">
        <v>1.2</v>
      </c>
    </row>
    <row r="1030" spans="1:6" ht="15" customHeight="1" hidden="1">
      <c r="A1030" s="28" t="s">
        <v>725</v>
      </c>
      <c r="B1030" s="29">
        <f t="shared" si="42"/>
        <v>48</v>
      </c>
      <c r="C1030" s="27">
        <v>40</v>
      </c>
      <c r="D1030" s="34"/>
      <c r="E1030" s="27">
        <f t="shared" si="43"/>
        <v>0</v>
      </c>
      <c r="F1030" s="22">
        <v>1.2</v>
      </c>
    </row>
    <row r="1031" spans="1:6" ht="15" customHeight="1" hidden="1">
      <c r="A1031" s="28" t="s">
        <v>723</v>
      </c>
      <c r="B1031" s="29">
        <f aca="true" t="shared" si="44" ref="B1031:B1094">C1031*F1031</f>
        <v>48</v>
      </c>
      <c r="C1031" s="27">
        <v>40</v>
      </c>
      <c r="D1031" s="34"/>
      <c r="E1031" s="27">
        <f t="shared" si="43"/>
        <v>0</v>
      </c>
      <c r="F1031" s="22">
        <v>1.2</v>
      </c>
    </row>
    <row r="1032" spans="1:6" ht="15" customHeight="1" hidden="1">
      <c r="A1032" s="28" t="s">
        <v>722</v>
      </c>
      <c r="B1032" s="29">
        <f t="shared" si="44"/>
        <v>120</v>
      </c>
      <c r="C1032" s="27">
        <v>100</v>
      </c>
      <c r="D1032" s="34"/>
      <c r="E1032" s="27">
        <f t="shared" si="43"/>
        <v>0</v>
      </c>
      <c r="F1032" s="22">
        <v>1.2</v>
      </c>
    </row>
    <row r="1033" spans="1:6" ht="15" customHeight="1" hidden="1">
      <c r="A1033" s="28" t="s">
        <v>721</v>
      </c>
      <c r="B1033" s="29">
        <f t="shared" si="44"/>
        <v>174</v>
      </c>
      <c r="C1033" s="27">
        <v>145</v>
      </c>
      <c r="D1033" s="34"/>
      <c r="E1033" s="27">
        <f t="shared" si="43"/>
        <v>0</v>
      </c>
      <c r="F1033" s="22">
        <v>1.2</v>
      </c>
    </row>
    <row r="1034" spans="1:6" ht="15" customHeight="1" hidden="1">
      <c r="A1034" s="28" t="s">
        <v>719</v>
      </c>
      <c r="B1034" s="29">
        <f t="shared" si="44"/>
        <v>648</v>
      </c>
      <c r="C1034" s="27">
        <v>540</v>
      </c>
      <c r="D1034" s="34"/>
      <c r="E1034" s="27">
        <f t="shared" si="43"/>
        <v>0</v>
      </c>
      <c r="F1034" s="22">
        <v>1.2</v>
      </c>
    </row>
    <row r="1035" spans="1:6" ht="15" customHeight="1" hidden="1">
      <c r="A1035" s="28" t="s">
        <v>720</v>
      </c>
      <c r="B1035" s="29">
        <f t="shared" si="44"/>
        <v>54</v>
      </c>
      <c r="C1035" s="27">
        <v>45</v>
      </c>
      <c r="D1035" s="34"/>
      <c r="E1035" s="27">
        <f aca="true" t="shared" si="45" ref="E1035:E1098">B1035*D1035</f>
        <v>0</v>
      </c>
      <c r="F1035" s="22">
        <v>1.2</v>
      </c>
    </row>
    <row r="1036" spans="1:6" ht="15" customHeight="1" hidden="1">
      <c r="A1036" s="28" t="s">
        <v>555</v>
      </c>
      <c r="B1036" s="29">
        <f t="shared" si="44"/>
        <v>82.8</v>
      </c>
      <c r="C1036" s="27">
        <v>69</v>
      </c>
      <c r="D1036" s="34"/>
      <c r="E1036" s="27">
        <f t="shared" si="45"/>
        <v>0</v>
      </c>
      <c r="F1036" s="22">
        <v>1.2</v>
      </c>
    </row>
    <row r="1037" spans="1:6" ht="15" customHeight="1" hidden="1">
      <c r="A1037" s="28" t="s">
        <v>1015</v>
      </c>
      <c r="B1037" s="29">
        <f t="shared" si="44"/>
        <v>6204</v>
      </c>
      <c r="C1037" s="27">
        <v>5170</v>
      </c>
      <c r="D1037" s="34"/>
      <c r="E1037" s="27">
        <f t="shared" si="45"/>
        <v>0</v>
      </c>
      <c r="F1037" s="22">
        <v>1.2</v>
      </c>
    </row>
    <row r="1038" spans="1:6" ht="30" customHeight="1" hidden="1">
      <c r="A1038" s="36" t="s">
        <v>1111</v>
      </c>
      <c r="B1038" s="29">
        <f t="shared" si="44"/>
        <v>0</v>
      </c>
      <c r="C1038" s="32"/>
      <c r="D1038" s="27"/>
      <c r="E1038" s="27">
        <f t="shared" si="45"/>
        <v>0</v>
      </c>
      <c r="F1038" s="22">
        <v>1.2</v>
      </c>
    </row>
    <row r="1039" spans="1:6" ht="15" customHeight="1" hidden="1">
      <c r="A1039" s="58" t="s">
        <v>1448</v>
      </c>
      <c r="B1039" s="29">
        <f t="shared" si="44"/>
        <v>533.52</v>
      </c>
      <c r="C1039" s="27">
        <v>444.6</v>
      </c>
      <c r="D1039" s="34"/>
      <c r="E1039" s="27">
        <f t="shared" si="45"/>
        <v>0</v>
      </c>
      <c r="F1039" s="22">
        <v>1.2</v>
      </c>
    </row>
    <row r="1040" spans="1:6" ht="15" customHeight="1" hidden="1">
      <c r="A1040" s="58" t="s">
        <v>1447</v>
      </c>
      <c r="B1040" s="29">
        <f t="shared" si="44"/>
        <v>439.92</v>
      </c>
      <c r="C1040" s="27">
        <v>366.6</v>
      </c>
      <c r="D1040" s="34"/>
      <c r="E1040" s="27">
        <f t="shared" si="45"/>
        <v>0</v>
      </c>
      <c r="F1040" s="22">
        <v>1.2</v>
      </c>
    </row>
    <row r="1041" spans="1:6" ht="30" customHeight="1" hidden="1">
      <c r="A1041" s="58" t="s">
        <v>1446</v>
      </c>
      <c r="B1041" s="29">
        <f t="shared" si="44"/>
        <v>468</v>
      </c>
      <c r="C1041" s="27">
        <v>390</v>
      </c>
      <c r="D1041" s="34"/>
      <c r="E1041" s="27">
        <f t="shared" si="45"/>
        <v>0</v>
      </c>
      <c r="F1041" s="22">
        <v>1.2</v>
      </c>
    </row>
    <row r="1042" spans="1:6" ht="15" customHeight="1" hidden="1">
      <c r="A1042" s="58" t="s">
        <v>595</v>
      </c>
      <c r="B1042" s="29">
        <f t="shared" si="44"/>
        <v>540</v>
      </c>
      <c r="C1042" s="27">
        <v>450</v>
      </c>
      <c r="D1042" s="34"/>
      <c r="E1042" s="27">
        <f t="shared" si="45"/>
        <v>0</v>
      </c>
      <c r="F1042" s="22">
        <v>1.2</v>
      </c>
    </row>
    <row r="1043" spans="1:6" ht="15" customHeight="1" hidden="1">
      <c r="A1043" s="58" t="s">
        <v>596</v>
      </c>
      <c r="B1043" s="29">
        <f t="shared" si="44"/>
        <v>480</v>
      </c>
      <c r="C1043" s="27">
        <v>400</v>
      </c>
      <c r="D1043" s="34"/>
      <c r="E1043" s="27">
        <f t="shared" si="45"/>
        <v>0</v>
      </c>
      <c r="F1043" s="22">
        <v>1.2</v>
      </c>
    </row>
    <row r="1044" spans="1:6" ht="15" customHeight="1" hidden="1">
      <c r="A1044" s="58" t="s">
        <v>597</v>
      </c>
      <c r="B1044" s="29">
        <f t="shared" si="44"/>
        <v>540</v>
      </c>
      <c r="C1044" s="27">
        <v>450</v>
      </c>
      <c r="D1044" s="34"/>
      <c r="E1044" s="27">
        <f t="shared" si="45"/>
        <v>0</v>
      </c>
      <c r="F1044" s="22">
        <v>1.2</v>
      </c>
    </row>
    <row r="1045" spans="1:6" ht="15" customHeight="1" hidden="1">
      <c r="A1045" s="58" t="s">
        <v>1445</v>
      </c>
      <c r="B1045" s="29">
        <f t="shared" si="44"/>
        <v>585.6</v>
      </c>
      <c r="C1045" s="27">
        <v>488</v>
      </c>
      <c r="D1045" s="34"/>
      <c r="E1045" s="27">
        <f t="shared" si="45"/>
        <v>0</v>
      </c>
      <c r="F1045" s="22">
        <v>1.2</v>
      </c>
    </row>
    <row r="1046" spans="1:6" ht="15" customHeight="1" hidden="1">
      <c r="A1046" s="23" t="s">
        <v>1102</v>
      </c>
      <c r="B1046" s="29">
        <f t="shared" si="44"/>
        <v>0</v>
      </c>
      <c r="C1046" s="27"/>
      <c r="D1046" s="27"/>
      <c r="E1046" s="27">
        <f t="shared" si="45"/>
        <v>0</v>
      </c>
      <c r="F1046" s="22">
        <v>1.2</v>
      </c>
    </row>
    <row r="1047" spans="1:6" s="7" customFormat="1" ht="28.5" customHeight="1" hidden="1">
      <c r="A1047" s="59" t="s">
        <v>1472</v>
      </c>
      <c r="B1047" s="29">
        <f t="shared" si="44"/>
        <v>1574.3999999999999</v>
      </c>
      <c r="C1047" s="27">
        <v>1312</v>
      </c>
      <c r="D1047" s="34"/>
      <c r="E1047" s="27">
        <f t="shared" si="45"/>
        <v>0</v>
      </c>
      <c r="F1047" s="22">
        <v>1.2</v>
      </c>
    </row>
    <row r="1048" spans="1:6" s="7" customFormat="1" ht="27" customHeight="1" hidden="1">
      <c r="A1048" s="28" t="s">
        <v>1444</v>
      </c>
      <c r="B1048" s="29">
        <f t="shared" si="44"/>
        <v>2160</v>
      </c>
      <c r="C1048" s="27">
        <v>1800</v>
      </c>
      <c r="D1048" s="34"/>
      <c r="E1048" s="27">
        <f t="shared" si="45"/>
        <v>0</v>
      </c>
      <c r="F1048" s="22">
        <v>1.2</v>
      </c>
    </row>
    <row r="1049" spans="1:6" ht="15" customHeight="1" hidden="1">
      <c r="A1049" s="23" t="s">
        <v>1055</v>
      </c>
      <c r="B1049" s="29">
        <f t="shared" si="44"/>
        <v>0</v>
      </c>
      <c r="C1049" s="27"/>
      <c r="D1049" s="27"/>
      <c r="E1049" s="27">
        <f t="shared" si="45"/>
        <v>0</v>
      </c>
      <c r="F1049" s="22">
        <v>1.2</v>
      </c>
    </row>
    <row r="1050" spans="1:6" s="7" customFormat="1" ht="15" customHeight="1" hidden="1">
      <c r="A1050" s="28" t="s">
        <v>630</v>
      </c>
      <c r="B1050" s="29">
        <f t="shared" si="44"/>
        <v>604.656</v>
      </c>
      <c r="C1050" s="27">
        <v>503.88</v>
      </c>
      <c r="D1050" s="34"/>
      <c r="E1050" s="27">
        <f t="shared" si="45"/>
        <v>0</v>
      </c>
      <c r="F1050" s="22">
        <v>1.2</v>
      </c>
    </row>
    <row r="1051" spans="1:6" ht="40.5" customHeight="1">
      <c r="A1051" s="23" t="s">
        <v>71</v>
      </c>
      <c r="B1051" s="29">
        <f t="shared" si="44"/>
        <v>0</v>
      </c>
      <c r="C1051" s="27"/>
      <c r="D1051" s="27"/>
      <c r="E1051" s="27">
        <f t="shared" si="45"/>
        <v>0</v>
      </c>
      <c r="F1051" s="22">
        <v>1.2</v>
      </c>
    </row>
    <row r="1052" spans="1:6" ht="15" customHeight="1" hidden="1">
      <c r="A1052" s="28" t="s">
        <v>1439</v>
      </c>
      <c r="B1052" s="29">
        <f t="shared" si="44"/>
        <v>150</v>
      </c>
      <c r="C1052" s="32">
        <v>125</v>
      </c>
      <c r="D1052" s="33"/>
      <c r="E1052" s="27">
        <f t="shared" si="45"/>
        <v>0</v>
      </c>
      <c r="F1052" s="22">
        <v>1.2</v>
      </c>
    </row>
    <row r="1053" spans="1:6" ht="15" customHeight="1" hidden="1">
      <c r="A1053" s="28" t="s">
        <v>1440</v>
      </c>
      <c r="B1053" s="29">
        <f t="shared" si="44"/>
        <v>149.76</v>
      </c>
      <c r="C1053" s="32">
        <v>124.8</v>
      </c>
      <c r="D1053" s="33"/>
      <c r="E1053" s="27">
        <f t="shared" si="45"/>
        <v>0</v>
      </c>
      <c r="F1053" s="22">
        <v>1.2</v>
      </c>
    </row>
    <row r="1054" spans="1:6" ht="15" customHeight="1" hidden="1">
      <c r="A1054" s="31" t="s">
        <v>301</v>
      </c>
      <c r="B1054" s="29">
        <f t="shared" si="44"/>
        <v>276</v>
      </c>
      <c r="C1054" s="32">
        <v>230</v>
      </c>
      <c r="D1054" s="33"/>
      <c r="E1054" s="27">
        <f t="shared" si="45"/>
        <v>0</v>
      </c>
      <c r="F1054" s="22">
        <v>1.2</v>
      </c>
    </row>
    <row r="1055" spans="1:6" ht="15" customHeight="1" hidden="1">
      <c r="A1055" s="31" t="s">
        <v>1441</v>
      </c>
      <c r="B1055" s="29">
        <f t="shared" si="44"/>
        <v>28.08</v>
      </c>
      <c r="C1055" s="32">
        <v>23.4</v>
      </c>
      <c r="D1055" s="33"/>
      <c r="E1055" s="27">
        <f t="shared" si="45"/>
        <v>0</v>
      </c>
      <c r="F1055" s="22">
        <v>1.2</v>
      </c>
    </row>
    <row r="1056" spans="1:6" ht="15" customHeight="1" hidden="1">
      <c r="A1056" s="31" t="s">
        <v>1442</v>
      </c>
      <c r="B1056" s="29">
        <f t="shared" si="44"/>
        <v>28.08</v>
      </c>
      <c r="C1056" s="32">
        <v>23.4</v>
      </c>
      <c r="D1056" s="33"/>
      <c r="E1056" s="27">
        <f t="shared" si="45"/>
        <v>0</v>
      </c>
      <c r="F1056" s="22">
        <v>1.2</v>
      </c>
    </row>
    <row r="1057" spans="1:6" ht="15" customHeight="1" hidden="1">
      <c r="A1057" s="31" t="s">
        <v>1443</v>
      </c>
      <c r="B1057" s="29">
        <f t="shared" si="44"/>
        <v>22.464</v>
      </c>
      <c r="C1057" s="32">
        <v>18.72</v>
      </c>
      <c r="D1057" s="33"/>
      <c r="E1057" s="27">
        <f t="shared" si="45"/>
        <v>0</v>
      </c>
      <c r="F1057" s="22">
        <v>1.2</v>
      </c>
    </row>
    <row r="1058" spans="1:6" ht="15" customHeight="1" hidden="1">
      <c r="A1058" s="31" t="s">
        <v>507</v>
      </c>
      <c r="B1058" s="29">
        <f t="shared" si="44"/>
        <v>24.336000000000002</v>
      </c>
      <c r="C1058" s="32">
        <v>20.28</v>
      </c>
      <c r="D1058" s="33"/>
      <c r="E1058" s="27">
        <f t="shared" si="45"/>
        <v>0</v>
      </c>
      <c r="F1058" s="22">
        <v>1.2</v>
      </c>
    </row>
    <row r="1059" spans="1:6" ht="15" customHeight="1" hidden="1">
      <c r="A1059" s="31" t="s">
        <v>1437</v>
      </c>
      <c r="B1059" s="29">
        <f t="shared" si="44"/>
        <v>20.4</v>
      </c>
      <c r="C1059" s="32">
        <v>17</v>
      </c>
      <c r="D1059" s="33"/>
      <c r="E1059" s="27">
        <f t="shared" si="45"/>
        <v>0</v>
      </c>
      <c r="F1059" s="22">
        <v>1.2</v>
      </c>
    </row>
    <row r="1060" spans="1:6" ht="15" customHeight="1" hidden="1">
      <c r="A1060" s="28" t="s">
        <v>1438</v>
      </c>
      <c r="B1060" s="29">
        <f t="shared" si="44"/>
        <v>360</v>
      </c>
      <c r="C1060" s="27">
        <v>300</v>
      </c>
      <c r="D1060" s="34"/>
      <c r="E1060" s="27">
        <f t="shared" si="45"/>
        <v>0</v>
      </c>
      <c r="F1060" s="22">
        <v>1.2</v>
      </c>
    </row>
    <row r="1061" spans="1:6" ht="15" customHeight="1" hidden="1">
      <c r="A1061" s="28" t="s">
        <v>1436</v>
      </c>
      <c r="B1061" s="29">
        <f t="shared" si="44"/>
        <v>468</v>
      </c>
      <c r="C1061" s="27">
        <v>390</v>
      </c>
      <c r="D1061" s="34"/>
      <c r="E1061" s="27">
        <f t="shared" si="45"/>
        <v>0</v>
      </c>
      <c r="F1061" s="22">
        <v>1.2</v>
      </c>
    </row>
    <row r="1062" spans="1:6" ht="15" customHeight="1" hidden="1">
      <c r="A1062" s="28" t="s">
        <v>1436</v>
      </c>
      <c r="B1062" s="29">
        <f t="shared" si="44"/>
        <v>479.916</v>
      </c>
      <c r="C1062" s="32">
        <v>399.93</v>
      </c>
      <c r="D1062" s="33"/>
      <c r="E1062" s="27">
        <f t="shared" si="45"/>
        <v>0</v>
      </c>
      <c r="F1062" s="22">
        <v>1.2</v>
      </c>
    </row>
    <row r="1063" spans="1:6" ht="15" customHeight="1" hidden="1">
      <c r="A1063" s="28" t="s">
        <v>1436</v>
      </c>
      <c r="B1063" s="29">
        <f t="shared" si="44"/>
        <v>360</v>
      </c>
      <c r="C1063" s="32">
        <v>300</v>
      </c>
      <c r="D1063" s="33"/>
      <c r="E1063" s="27">
        <f t="shared" si="45"/>
        <v>0</v>
      </c>
      <c r="F1063" s="22">
        <v>1.2</v>
      </c>
    </row>
    <row r="1064" spans="1:6" ht="15" customHeight="1">
      <c r="A1064" s="28" t="s">
        <v>935</v>
      </c>
      <c r="B1064" s="29">
        <v>1500</v>
      </c>
      <c r="C1064" s="32">
        <v>900</v>
      </c>
      <c r="D1064" s="33">
        <v>3</v>
      </c>
      <c r="E1064" s="27">
        <f t="shared" si="45"/>
        <v>4500</v>
      </c>
      <c r="F1064" s="22">
        <v>1.2</v>
      </c>
    </row>
    <row r="1065" spans="1:6" ht="15" customHeight="1">
      <c r="A1065" s="31" t="s">
        <v>160</v>
      </c>
      <c r="B1065" s="29">
        <f t="shared" si="44"/>
        <v>74.88</v>
      </c>
      <c r="C1065" s="32">
        <v>62.4</v>
      </c>
      <c r="D1065" s="33">
        <v>5</v>
      </c>
      <c r="E1065" s="27">
        <f t="shared" si="45"/>
        <v>374.4</v>
      </c>
      <c r="F1065" s="22">
        <v>1.2</v>
      </c>
    </row>
    <row r="1066" spans="1:6" ht="15" customHeight="1" hidden="1">
      <c r="A1066" s="28" t="s">
        <v>1434</v>
      </c>
      <c r="B1066" s="29">
        <f t="shared" si="44"/>
        <v>74.88</v>
      </c>
      <c r="C1066" s="32">
        <v>62.4</v>
      </c>
      <c r="D1066" s="33"/>
      <c r="E1066" s="27">
        <f t="shared" si="45"/>
        <v>0</v>
      </c>
      <c r="F1066" s="22">
        <v>1.2</v>
      </c>
    </row>
    <row r="1067" spans="1:6" ht="15" customHeight="1" hidden="1">
      <c r="A1067" s="28" t="s">
        <v>1435</v>
      </c>
      <c r="B1067" s="29">
        <f t="shared" si="44"/>
        <v>84.24</v>
      </c>
      <c r="C1067" s="27">
        <v>70.2</v>
      </c>
      <c r="D1067" s="33"/>
      <c r="E1067" s="27">
        <f t="shared" si="45"/>
        <v>0</v>
      </c>
      <c r="F1067" s="22">
        <v>1.2</v>
      </c>
    </row>
    <row r="1068" spans="1:6" ht="15" customHeight="1" hidden="1">
      <c r="A1068" s="31" t="s">
        <v>1433</v>
      </c>
      <c r="B1068" s="29">
        <f t="shared" si="44"/>
        <v>720</v>
      </c>
      <c r="C1068" s="27">
        <v>600</v>
      </c>
      <c r="D1068" s="33"/>
      <c r="E1068" s="27">
        <f t="shared" si="45"/>
        <v>0</v>
      </c>
      <c r="F1068" s="22">
        <v>1.2</v>
      </c>
    </row>
    <row r="1069" spans="1:6" ht="15" customHeight="1" hidden="1">
      <c r="A1069" s="31" t="s">
        <v>1432</v>
      </c>
      <c r="B1069" s="29">
        <f t="shared" si="44"/>
        <v>609.6</v>
      </c>
      <c r="C1069" s="27">
        <v>508</v>
      </c>
      <c r="D1069" s="33"/>
      <c r="E1069" s="27">
        <f t="shared" si="45"/>
        <v>0</v>
      </c>
      <c r="F1069" s="22">
        <v>1.2</v>
      </c>
    </row>
    <row r="1070" spans="1:6" ht="15" customHeight="1" hidden="1">
      <c r="A1070" s="31" t="s">
        <v>1430</v>
      </c>
      <c r="B1070" s="29">
        <f t="shared" si="44"/>
        <v>506.4</v>
      </c>
      <c r="C1070" s="27">
        <v>422</v>
      </c>
      <c r="D1070" s="33"/>
      <c r="E1070" s="27">
        <f t="shared" si="45"/>
        <v>0</v>
      </c>
      <c r="F1070" s="22">
        <v>1.2</v>
      </c>
    </row>
    <row r="1071" spans="1:6" ht="15" customHeight="1" hidden="1">
      <c r="A1071" s="31" t="s">
        <v>1431</v>
      </c>
      <c r="B1071" s="29">
        <f t="shared" si="44"/>
        <v>540</v>
      </c>
      <c r="C1071" s="27">
        <v>450</v>
      </c>
      <c r="D1071" s="33"/>
      <c r="E1071" s="27">
        <f t="shared" si="45"/>
        <v>0</v>
      </c>
      <c r="F1071" s="22">
        <v>1.2</v>
      </c>
    </row>
    <row r="1072" spans="1:6" ht="15" customHeight="1" hidden="1">
      <c r="A1072" s="31" t="s">
        <v>1428</v>
      </c>
      <c r="B1072" s="29">
        <f t="shared" si="44"/>
        <v>240</v>
      </c>
      <c r="C1072" s="27">
        <v>200</v>
      </c>
      <c r="D1072" s="33"/>
      <c r="E1072" s="27">
        <f t="shared" si="45"/>
        <v>0</v>
      </c>
      <c r="F1072" s="22">
        <v>1.2</v>
      </c>
    </row>
    <row r="1073" spans="1:6" ht="15" customHeight="1" hidden="1">
      <c r="A1073" s="31" t="s">
        <v>1422</v>
      </c>
      <c r="B1073" s="29">
        <f t="shared" si="44"/>
        <v>2059.2</v>
      </c>
      <c r="C1073" s="27">
        <v>1716</v>
      </c>
      <c r="D1073" s="33"/>
      <c r="E1073" s="27">
        <f t="shared" si="45"/>
        <v>0</v>
      </c>
      <c r="F1073" s="22">
        <v>1.2</v>
      </c>
    </row>
    <row r="1074" spans="1:6" ht="15" customHeight="1" hidden="1">
      <c r="A1074" s="31" t="s">
        <v>1423</v>
      </c>
      <c r="B1074" s="29">
        <f t="shared" si="44"/>
        <v>1684.8</v>
      </c>
      <c r="C1074" s="27">
        <v>1404</v>
      </c>
      <c r="D1074" s="33"/>
      <c r="E1074" s="27">
        <f t="shared" si="45"/>
        <v>0</v>
      </c>
      <c r="F1074" s="22">
        <v>1.2</v>
      </c>
    </row>
    <row r="1075" spans="1:6" ht="15" customHeight="1" hidden="1">
      <c r="A1075" s="31" t="s">
        <v>1429</v>
      </c>
      <c r="B1075" s="29">
        <f t="shared" si="44"/>
        <v>748.8</v>
      </c>
      <c r="C1075" s="27">
        <v>624</v>
      </c>
      <c r="D1075" s="33"/>
      <c r="E1075" s="27">
        <f t="shared" si="45"/>
        <v>0</v>
      </c>
      <c r="F1075" s="22">
        <v>1.2</v>
      </c>
    </row>
    <row r="1076" spans="1:6" ht="15" customHeight="1" hidden="1">
      <c r="A1076" s="31" t="s">
        <v>1424</v>
      </c>
      <c r="B1076" s="29">
        <f t="shared" si="44"/>
        <v>654.732</v>
      </c>
      <c r="C1076" s="27">
        <v>545.61</v>
      </c>
      <c r="D1076" s="33"/>
      <c r="E1076" s="27">
        <f t="shared" si="45"/>
        <v>0</v>
      </c>
      <c r="F1076" s="22">
        <v>1.2</v>
      </c>
    </row>
    <row r="1077" spans="1:6" ht="15" customHeight="1" hidden="1">
      <c r="A1077" s="31" t="s">
        <v>1425</v>
      </c>
      <c r="B1077" s="29">
        <f t="shared" si="44"/>
        <v>654</v>
      </c>
      <c r="C1077" s="27">
        <v>545</v>
      </c>
      <c r="D1077" s="33"/>
      <c r="E1077" s="27">
        <f t="shared" si="45"/>
        <v>0</v>
      </c>
      <c r="F1077" s="22">
        <v>1.2</v>
      </c>
    </row>
    <row r="1078" spans="1:6" ht="15" customHeight="1" hidden="1">
      <c r="A1078" s="31" t="s">
        <v>1426</v>
      </c>
      <c r="B1078" s="29">
        <f t="shared" si="44"/>
        <v>243.36</v>
      </c>
      <c r="C1078" s="27">
        <v>202.8</v>
      </c>
      <c r="D1078" s="33"/>
      <c r="E1078" s="27">
        <f t="shared" si="45"/>
        <v>0</v>
      </c>
      <c r="F1078" s="22">
        <v>1.2</v>
      </c>
    </row>
    <row r="1079" spans="1:6" ht="15" customHeight="1" hidden="1">
      <c r="A1079" s="31" t="s">
        <v>1427</v>
      </c>
      <c r="B1079" s="29">
        <f t="shared" si="44"/>
        <v>243.36</v>
      </c>
      <c r="C1079" s="27">
        <v>202.8</v>
      </c>
      <c r="D1079" s="33"/>
      <c r="E1079" s="27">
        <f t="shared" si="45"/>
        <v>0</v>
      </c>
      <c r="F1079" s="22">
        <v>1.2</v>
      </c>
    </row>
    <row r="1080" spans="1:6" ht="15" customHeight="1" hidden="1">
      <c r="A1080" s="31" t="s">
        <v>1420</v>
      </c>
      <c r="B1080" s="29">
        <f t="shared" si="44"/>
        <v>1080</v>
      </c>
      <c r="C1080" s="27">
        <v>900</v>
      </c>
      <c r="D1080" s="33"/>
      <c r="E1080" s="27">
        <f t="shared" si="45"/>
        <v>0</v>
      </c>
      <c r="F1080" s="22">
        <v>1.2</v>
      </c>
    </row>
    <row r="1081" spans="1:6" ht="15" customHeight="1" hidden="1">
      <c r="A1081" s="31" t="s">
        <v>1419</v>
      </c>
      <c r="B1081" s="29">
        <f t="shared" si="44"/>
        <v>840</v>
      </c>
      <c r="C1081" s="27">
        <v>700</v>
      </c>
      <c r="D1081" s="33"/>
      <c r="E1081" s="27">
        <f t="shared" si="45"/>
        <v>0</v>
      </c>
      <c r="F1081" s="22">
        <v>1.2</v>
      </c>
    </row>
    <row r="1082" spans="1:6" ht="15" customHeight="1" hidden="1">
      <c r="A1082" s="31" t="s">
        <v>1418</v>
      </c>
      <c r="B1082" s="29">
        <f t="shared" si="44"/>
        <v>600</v>
      </c>
      <c r="C1082" s="27">
        <v>500</v>
      </c>
      <c r="D1082" s="33"/>
      <c r="E1082" s="27">
        <f t="shared" si="45"/>
        <v>0</v>
      </c>
      <c r="F1082" s="22">
        <v>1.2</v>
      </c>
    </row>
    <row r="1083" spans="1:6" ht="15" customHeight="1" hidden="1">
      <c r="A1083" s="31" t="s">
        <v>1417</v>
      </c>
      <c r="B1083" s="29">
        <f t="shared" si="44"/>
        <v>224.64</v>
      </c>
      <c r="C1083" s="27">
        <v>187.2</v>
      </c>
      <c r="D1083" s="33"/>
      <c r="E1083" s="27">
        <f t="shared" si="45"/>
        <v>0</v>
      </c>
      <c r="F1083" s="22">
        <v>1.2</v>
      </c>
    </row>
    <row r="1084" spans="1:6" ht="15" customHeight="1" hidden="1">
      <c r="A1084" s="31" t="s">
        <v>1421</v>
      </c>
      <c r="B1084" s="29">
        <f t="shared" si="44"/>
        <v>780</v>
      </c>
      <c r="C1084" s="27">
        <v>650</v>
      </c>
      <c r="D1084" s="33"/>
      <c r="E1084" s="27">
        <f t="shared" si="45"/>
        <v>0</v>
      </c>
      <c r="F1084" s="22">
        <v>1.2</v>
      </c>
    </row>
    <row r="1085" spans="1:6" ht="15" customHeight="1" hidden="1">
      <c r="A1085" s="31" t="s">
        <v>637</v>
      </c>
      <c r="B1085" s="29">
        <f t="shared" si="44"/>
        <v>5280</v>
      </c>
      <c r="C1085" s="27">
        <v>4400</v>
      </c>
      <c r="D1085" s="33"/>
      <c r="E1085" s="27">
        <f t="shared" si="45"/>
        <v>0</v>
      </c>
      <c r="F1085" s="22">
        <v>1.2</v>
      </c>
    </row>
    <row r="1086" spans="1:6" ht="15" customHeight="1" hidden="1">
      <c r="A1086" s="28" t="s">
        <v>432</v>
      </c>
      <c r="B1086" s="29">
        <f t="shared" si="44"/>
        <v>748.8</v>
      </c>
      <c r="C1086" s="27">
        <v>624</v>
      </c>
      <c r="D1086" s="34"/>
      <c r="E1086" s="27">
        <f t="shared" si="45"/>
        <v>0</v>
      </c>
      <c r="F1086" s="22">
        <v>1.2</v>
      </c>
    </row>
    <row r="1087" spans="1:6" ht="15" customHeight="1" hidden="1">
      <c r="A1087" s="28" t="s">
        <v>1416</v>
      </c>
      <c r="B1087" s="29">
        <f t="shared" si="44"/>
        <v>396</v>
      </c>
      <c r="C1087" s="27">
        <v>330</v>
      </c>
      <c r="D1087" s="34"/>
      <c r="E1087" s="27">
        <f t="shared" si="45"/>
        <v>0</v>
      </c>
      <c r="F1087" s="22">
        <v>1.2</v>
      </c>
    </row>
    <row r="1088" spans="1:6" ht="15" customHeight="1" hidden="1">
      <c r="A1088" s="31" t="s">
        <v>652</v>
      </c>
      <c r="B1088" s="29">
        <f t="shared" si="44"/>
        <v>612</v>
      </c>
      <c r="C1088" s="27">
        <v>510</v>
      </c>
      <c r="D1088" s="33"/>
      <c r="E1088" s="27">
        <f t="shared" si="45"/>
        <v>0</v>
      </c>
      <c r="F1088" s="22">
        <v>1.2</v>
      </c>
    </row>
    <row r="1089" spans="1:6" ht="15" customHeight="1" hidden="1">
      <c r="A1089" s="31" t="s">
        <v>1415</v>
      </c>
      <c r="B1089" s="29">
        <f t="shared" si="44"/>
        <v>360</v>
      </c>
      <c r="C1089" s="27">
        <v>300</v>
      </c>
      <c r="D1089" s="33"/>
      <c r="E1089" s="27">
        <f t="shared" si="45"/>
        <v>0</v>
      </c>
      <c r="F1089" s="22">
        <v>1.2</v>
      </c>
    </row>
    <row r="1090" spans="1:6" ht="15" customHeight="1" hidden="1">
      <c r="A1090" s="31" t="s">
        <v>857</v>
      </c>
      <c r="B1090" s="29">
        <f t="shared" si="44"/>
        <v>66</v>
      </c>
      <c r="C1090" s="27">
        <v>55</v>
      </c>
      <c r="D1090" s="33"/>
      <c r="E1090" s="27">
        <f t="shared" si="45"/>
        <v>0</v>
      </c>
      <c r="F1090" s="22">
        <v>1.2</v>
      </c>
    </row>
    <row r="1091" spans="1:6" ht="15" customHeight="1" hidden="1">
      <c r="A1091" s="28" t="s">
        <v>562</v>
      </c>
      <c r="B1091" s="29">
        <f t="shared" si="44"/>
        <v>54</v>
      </c>
      <c r="C1091" s="27">
        <v>45</v>
      </c>
      <c r="D1091" s="33"/>
      <c r="E1091" s="27">
        <f t="shared" si="45"/>
        <v>0</v>
      </c>
      <c r="F1091" s="22">
        <v>1.2</v>
      </c>
    </row>
    <row r="1092" spans="1:6" ht="15" customHeight="1" hidden="1">
      <c r="A1092" s="28" t="s">
        <v>1413</v>
      </c>
      <c r="B1092" s="29">
        <f t="shared" si="44"/>
        <v>78</v>
      </c>
      <c r="C1092" s="27">
        <v>65</v>
      </c>
      <c r="D1092" s="33"/>
      <c r="E1092" s="27">
        <f t="shared" si="45"/>
        <v>0</v>
      </c>
      <c r="F1092" s="22">
        <v>1.2</v>
      </c>
    </row>
    <row r="1093" spans="1:6" ht="15" customHeight="1" hidden="1">
      <c r="A1093" s="28" t="s">
        <v>1412</v>
      </c>
      <c r="B1093" s="29">
        <f t="shared" si="44"/>
        <v>93.6</v>
      </c>
      <c r="C1093" s="27">
        <v>78</v>
      </c>
      <c r="D1093" s="33"/>
      <c r="E1093" s="27">
        <f t="shared" si="45"/>
        <v>0</v>
      </c>
      <c r="F1093" s="22">
        <v>1.2</v>
      </c>
    </row>
    <row r="1094" spans="1:6" ht="15" customHeight="1" hidden="1">
      <c r="A1094" s="28" t="s">
        <v>1412</v>
      </c>
      <c r="B1094" s="29">
        <f t="shared" si="44"/>
        <v>78</v>
      </c>
      <c r="C1094" s="27">
        <v>65</v>
      </c>
      <c r="D1094" s="33"/>
      <c r="E1094" s="27">
        <f t="shared" si="45"/>
        <v>0</v>
      </c>
      <c r="F1094" s="22">
        <v>1.2</v>
      </c>
    </row>
    <row r="1095" spans="1:6" ht="15" customHeight="1" hidden="1">
      <c r="A1095" s="28" t="s">
        <v>1414</v>
      </c>
      <c r="B1095" s="29">
        <f aca="true" t="shared" si="46" ref="B1095:B1158">C1095*F1095</f>
        <v>60</v>
      </c>
      <c r="C1095" s="27">
        <v>50</v>
      </c>
      <c r="D1095" s="33"/>
      <c r="E1095" s="27">
        <f t="shared" si="45"/>
        <v>0</v>
      </c>
      <c r="F1095" s="22">
        <v>1.2</v>
      </c>
    </row>
    <row r="1096" spans="1:6" ht="15" customHeight="1" hidden="1">
      <c r="A1096" s="28" t="s">
        <v>1411</v>
      </c>
      <c r="B1096" s="29">
        <f t="shared" si="46"/>
        <v>56.16</v>
      </c>
      <c r="C1096" s="27">
        <v>46.8</v>
      </c>
      <c r="D1096" s="33"/>
      <c r="E1096" s="27">
        <f t="shared" si="45"/>
        <v>0</v>
      </c>
      <c r="F1096" s="22">
        <v>1.2</v>
      </c>
    </row>
    <row r="1097" spans="1:6" ht="15" customHeight="1">
      <c r="A1097" s="28" t="s">
        <v>817</v>
      </c>
      <c r="B1097" s="29">
        <f t="shared" si="46"/>
        <v>60</v>
      </c>
      <c r="C1097" s="27">
        <v>50</v>
      </c>
      <c r="D1097" s="33">
        <v>10</v>
      </c>
      <c r="E1097" s="27">
        <f t="shared" si="45"/>
        <v>600</v>
      </c>
      <c r="F1097" s="22">
        <v>1.2</v>
      </c>
    </row>
    <row r="1098" spans="1:6" ht="15" customHeight="1">
      <c r="A1098" s="28" t="s">
        <v>227</v>
      </c>
      <c r="B1098" s="29">
        <f t="shared" si="46"/>
        <v>22.464</v>
      </c>
      <c r="C1098" s="27">
        <v>18.72</v>
      </c>
      <c r="D1098" s="34">
        <v>5</v>
      </c>
      <c r="E1098" s="27">
        <f t="shared" si="45"/>
        <v>112.32</v>
      </c>
      <c r="F1098" s="22">
        <v>1.2</v>
      </c>
    </row>
    <row r="1099" spans="1:6" ht="15" customHeight="1" hidden="1">
      <c r="A1099" s="31" t="s">
        <v>228</v>
      </c>
      <c r="B1099" s="29">
        <f t="shared" si="46"/>
        <v>21.252</v>
      </c>
      <c r="C1099" s="27">
        <v>17.71</v>
      </c>
      <c r="D1099" s="34"/>
      <c r="E1099" s="27">
        <f aca="true" t="shared" si="47" ref="E1099:E1162">B1099*D1099</f>
        <v>0</v>
      </c>
      <c r="F1099" s="22">
        <v>1.2</v>
      </c>
    </row>
    <row r="1100" spans="1:6" ht="15" customHeight="1" hidden="1">
      <c r="A1100" s="28" t="s">
        <v>229</v>
      </c>
      <c r="B1100" s="29">
        <f t="shared" si="46"/>
        <v>46.8</v>
      </c>
      <c r="C1100" s="27">
        <v>39</v>
      </c>
      <c r="D1100" s="34"/>
      <c r="E1100" s="27">
        <f t="shared" si="47"/>
        <v>0</v>
      </c>
      <c r="F1100" s="22">
        <v>1.2</v>
      </c>
    </row>
    <row r="1101" spans="1:6" ht="15" customHeight="1">
      <c r="A1101" s="28" t="s">
        <v>230</v>
      </c>
      <c r="B1101" s="29">
        <f t="shared" si="46"/>
        <v>50.544</v>
      </c>
      <c r="C1101" s="27">
        <v>42.12</v>
      </c>
      <c r="D1101" s="34">
        <v>20</v>
      </c>
      <c r="E1101" s="27">
        <f t="shared" si="47"/>
        <v>1010.8799999999999</v>
      </c>
      <c r="F1101" s="22">
        <v>1.2</v>
      </c>
    </row>
    <row r="1102" spans="1:6" ht="15" customHeight="1" hidden="1">
      <c r="A1102" s="28" t="s">
        <v>230</v>
      </c>
      <c r="B1102" s="29">
        <f t="shared" si="46"/>
        <v>50.4</v>
      </c>
      <c r="C1102" s="27">
        <v>42</v>
      </c>
      <c r="D1102" s="34"/>
      <c r="E1102" s="27">
        <f t="shared" si="47"/>
        <v>0</v>
      </c>
      <c r="F1102" s="22">
        <v>1.2</v>
      </c>
    </row>
    <row r="1103" spans="1:6" ht="15" customHeight="1" hidden="1">
      <c r="A1103" s="28" t="s">
        <v>814</v>
      </c>
      <c r="B1103" s="29">
        <f t="shared" si="46"/>
        <v>36</v>
      </c>
      <c r="C1103" s="27">
        <v>30</v>
      </c>
      <c r="D1103" s="34"/>
      <c r="E1103" s="27">
        <f t="shared" si="47"/>
        <v>0</v>
      </c>
      <c r="F1103" s="22">
        <v>1.2</v>
      </c>
    </row>
    <row r="1104" spans="1:6" ht="15" customHeight="1">
      <c r="A1104" s="28" t="s">
        <v>231</v>
      </c>
      <c r="B1104" s="29">
        <f t="shared" si="46"/>
        <v>9.36</v>
      </c>
      <c r="C1104" s="27">
        <v>7.8</v>
      </c>
      <c r="D1104" s="34">
        <v>5</v>
      </c>
      <c r="E1104" s="27">
        <f t="shared" si="47"/>
        <v>46.8</v>
      </c>
      <c r="F1104" s="22">
        <v>1.2</v>
      </c>
    </row>
    <row r="1105" spans="1:6" ht="15" customHeight="1">
      <c r="A1105" s="28" t="s">
        <v>512</v>
      </c>
      <c r="B1105" s="29">
        <f t="shared" si="46"/>
        <v>10.668000000000001</v>
      </c>
      <c r="C1105" s="27">
        <v>8.89</v>
      </c>
      <c r="D1105" s="34">
        <v>5</v>
      </c>
      <c r="E1105" s="27">
        <f t="shared" si="47"/>
        <v>53.34</v>
      </c>
      <c r="F1105" s="22">
        <v>1.2</v>
      </c>
    </row>
    <row r="1106" spans="1:6" ht="15" customHeight="1">
      <c r="A1106" s="28" t="s">
        <v>233</v>
      </c>
      <c r="B1106" s="29">
        <f t="shared" si="46"/>
        <v>12.911999999999999</v>
      </c>
      <c r="C1106" s="27">
        <v>10.76</v>
      </c>
      <c r="D1106" s="34">
        <v>5</v>
      </c>
      <c r="E1106" s="27">
        <f t="shared" si="47"/>
        <v>64.56</v>
      </c>
      <c r="F1106" s="22">
        <v>1.2</v>
      </c>
    </row>
    <row r="1107" spans="1:6" ht="15" customHeight="1">
      <c r="A1107" s="28" t="s">
        <v>534</v>
      </c>
      <c r="B1107" s="29">
        <f t="shared" si="46"/>
        <v>13.476</v>
      </c>
      <c r="C1107" s="27">
        <v>11.23</v>
      </c>
      <c r="D1107" s="33">
        <v>5</v>
      </c>
      <c r="E1107" s="27">
        <f t="shared" si="47"/>
        <v>67.38000000000001</v>
      </c>
      <c r="F1107" s="22">
        <v>1.2</v>
      </c>
    </row>
    <row r="1108" spans="1:6" ht="15" customHeight="1">
      <c r="A1108" s="28" t="s">
        <v>232</v>
      </c>
      <c r="B1108" s="29">
        <f t="shared" si="46"/>
        <v>16.284</v>
      </c>
      <c r="C1108" s="27">
        <v>13.57</v>
      </c>
      <c r="D1108" s="33">
        <v>4</v>
      </c>
      <c r="E1108" s="27">
        <f t="shared" si="47"/>
        <v>65.136</v>
      </c>
      <c r="F1108" s="22">
        <v>1.2</v>
      </c>
    </row>
    <row r="1109" spans="1:6" ht="15" customHeight="1">
      <c r="A1109" s="28" t="s">
        <v>234</v>
      </c>
      <c r="B1109" s="29">
        <f t="shared" si="46"/>
        <v>24.144000000000002</v>
      </c>
      <c r="C1109" s="27">
        <v>20.12</v>
      </c>
      <c r="D1109" s="33">
        <v>5</v>
      </c>
      <c r="E1109" s="27">
        <f t="shared" si="47"/>
        <v>120.72000000000001</v>
      </c>
      <c r="F1109" s="22">
        <v>1.2</v>
      </c>
    </row>
    <row r="1110" spans="1:6" ht="15" customHeight="1">
      <c r="A1110" s="28" t="s">
        <v>234</v>
      </c>
      <c r="B1110" s="29">
        <f t="shared" si="46"/>
        <v>18.72</v>
      </c>
      <c r="C1110" s="27">
        <v>15.6</v>
      </c>
      <c r="D1110" s="33">
        <v>5</v>
      </c>
      <c r="E1110" s="27">
        <f t="shared" si="47"/>
        <v>93.6</v>
      </c>
      <c r="F1110" s="22">
        <v>1.2</v>
      </c>
    </row>
    <row r="1111" spans="1:6" ht="15" customHeight="1">
      <c r="A1111" s="28" t="s">
        <v>234</v>
      </c>
      <c r="B1111" s="29">
        <f t="shared" si="46"/>
        <v>24.144000000000002</v>
      </c>
      <c r="C1111" s="27">
        <v>20.12</v>
      </c>
      <c r="D1111" s="33">
        <v>5</v>
      </c>
      <c r="E1111" s="27">
        <f t="shared" si="47"/>
        <v>120.72000000000001</v>
      </c>
      <c r="F1111" s="22">
        <v>1.2</v>
      </c>
    </row>
    <row r="1112" spans="1:6" ht="15" customHeight="1">
      <c r="A1112" s="28" t="s">
        <v>1410</v>
      </c>
      <c r="B1112" s="29">
        <f t="shared" si="46"/>
        <v>33.696</v>
      </c>
      <c r="C1112" s="27">
        <v>28.08</v>
      </c>
      <c r="D1112" s="33">
        <v>10</v>
      </c>
      <c r="E1112" s="27">
        <f t="shared" si="47"/>
        <v>336.96</v>
      </c>
      <c r="F1112" s="22">
        <v>1.2</v>
      </c>
    </row>
    <row r="1113" spans="1:6" ht="15" customHeight="1" hidden="1">
      <c r="A1113" s="28" t="s">
        <v>186</v>
      </c>
      <c r="B1113" s="29">
        <f t="shared" si="46"/>
        <v>26.952</v>
      </c>
      <c r="C1113" s="27">
        <v>22.46</v>
      </c>
      <c r="D1113" s="33"/>
      <c r="E1113" s="27">
        <f t="shared" si="47"/>
        <v>0</v>
      </c>
      <c r="F1113" s="22">
        <v>1.2</v>
      </c>
    </row>
    <row r="1114" spans="1:6" ht="15" customHeight="1">
      <c r="A1114" s="28" t="s">
        <v>1408</v>
      </c>
      <c r="B1114" s="29">
        <f t="shared" si="46"/>
        <v>29.208</v>
      </c>
      <c r="C1114" s="27">
        <v>24.34</v>
      </c>
      <c r="D1114" s="33">
        <v>5</v>
      </c>
      <c r="E1114" s="27">
        <f t="shared" si="47"/>
        <v>146.04</v>
      </c>
      <c r="F1114" s="22">
        <v>1.2</v>
      </c>
    </row>
    <row r="1115" spans="1:6" ht="15" customHeight="1">
      <c r="A1115" s="28" t="s">
        <v>1409</v>
      </c>
      <c r="B1115" s="29">
        <f t="shared" si="46"/>
        <v>33.696</v>
      </c>
      <c r="C1115" s="27">
        <v>28.08</v>
      </c>
      <c r="D1115" s="33">
        <v>5</v>
      </c>
      <c r="E1115" s="27">
        <f t="shared" si="47"/>
        <v>168.48</v>
      </c>
      <c r="F1115" s="22">
        <v>1.2</v>
      </c>
    </row>
    <row r="1116" spans="1:6" ht="15" customHeight="1" hidden="1">
      <c r="A1116" s="28" t="s">
        <v>187</v>
      </c>
      <c r="B1116" s="29">
        <f t="shared" si="46"/>
        <v>75.252</v>
      </c>
      <c r="C1116" s="27">
        <v>62.71</v>
      </c>
      <c r="D1116" s="33"/>
      <c r="E1116" s="27">
        <f t="shared" si="47"/>
        <v>0</v>
      </c>
      <c r="F1116" s="22">
        <v>1.2</v>
      </c>
    </row>
    <row r="1117" spans="1:6" ht="15" customHeight="1" hidden="1">
      <c r="A1117" s="28" t="s">
        <v>1406</v>
      </c>
      <c r="B1117" s="29">
        <f t="shared" si="46"/>
        <v>28.452</v>
      </c>
      <c r="C1117" s="27">
        <v>23.71</v>
      </c>
      <c r="D1117" s="33"/>
      <c r="E1117" s="27">
        <f t="shared" si="47"/>
        <v>0</v>
      </c>
      <c r="F1117" s="22">
        <v>1.2</v>
      </c>
    </row>
    <row r="1118" spans="1:6" ht="15" customHeight="1" hidden="1">
      <c r="A1118" s="28" t="s">
        <v>1407</v>
      </c>
      <c r="B1118" s="29">
        <f t="shared" si="46"/>
        <v>30.323999999999998</v>
      </c>
      <c r="C1118" s="27">
        <v>25.27</v>
      </c>
      <c r="D1118" s="33"/>
      <c r="E1118" s="27">
        <f t="shared" si="47"/>
        <v>0</v>
      </c>
      <c r="F1118" s="22">
        <v>1.2</v>
      </c>
    </row>
    <row r="1119" spans="1:6" ht="15" customHeight="1" hidden="1">
      <c r="A1119" s="28" t="s">
        <v>1400</v>
      </c>
      <c r="B1119" s="29">
        <f t="shared" si="46"/>
        <v>73.008</v>
      </c>
      <c r="C1119" s="27">
        <v>60.84</v>
      </c>
      <c r="D1119" s="33"/>
      <c r="E1119" s="27">
        <f t="shared" si="47"/>
        <v>0</v>
      </c>
      <c r="F1119" s="22">
        <v>1.2</v>
      </c>
    </row>
    <row r="1120" spans="1:6" ht="15" customHeight="1" hidden="1">
      <c r="A1120" s="28" t="s">
        <v>1401</v>
      </c>
      <c r="B1120" s="29">
        <f t="shared" si="46"/>
        <v>76.38</v>
      </c>
      <c r="C1120" s="27">
        <v>63.65</v>
      </c>
      <c r="D1120" s="33"/>
      <c r="E1120" s="27">
        <f t="shared" si="47"/>
        <v>0</v>
      </c>
      <c r="F1120" s="22">
        <v>1.2</v>
      </c>
    </row>
    <row r="1121" spans="1:6" ht="15" customHeight="1" hidden="1">
      <c r="A1121" s="28" t="s">
        <v>1399</v>
      </c>
      <c r="B1121" s="29">
        <f t="shared" si="46"/>
        <v>26.4</v>
      </c>
      <c r="C1121" s="27">
        <v>22</v>
      </c>
      <c r="D1121" s="33"/>
      <c r="E1121" s="27">
        <f t="shared" si="47"/>
        <v>0</v>
      </c>
      <c r="F1121" s="22">
        <v>1.2</v>
      </c>
    </row>
    <row r="1122" spans="1:6" ht="15" customHeight="1" hidden="1">
      <c r="A1122" s="28" t="s">
        <v>1402</v>
      </c>
      <c r="B1122" s="29">
        <f t="shared" si="46"/>
        <v>3.5999999999999996</v>
      </c>
      <c r="C1122" s="27">
        <v>3</v>
      </c>
      <c r="D1122" s="33"/>
      <c r="E1122" s="27">
        <f t="shared" si="47"/>
        <v>0</v>
      </c>
      <c r="F1122" s="22">
        <v>1.2</v>
      </c>
    </row>
    <row r="1123" spans="1:6" ht="15" customHeight="1" hidden="1">
      <c r="A1123" s="28" t="s">
        <v>1402</v>
      </c>
      <c r="B1123" s="29">
        <f t="shared" si="46"/>
        <v>19.092</v>
      </c>
      <c r="C1123" s="27">
        <v>15.91</v>
      </c>
      <c r="D1123" s="33"/>
      <c r="E1123" s="27">
        <f t="shared" si="47"/>
        <v>0</v>
      </c>
      <c r="F1123" s="22">
        <v>1.2</v>
      </c>
    </row>
    <row r="1124" spans="1:6" ht="15" customHeight="1" hidden="1">
      <c r="A1124" s="28" t="s">
        <v>1403</v>
      </c>
      <c r="B1124" s="29">
        <f t="shared" si="46"/>
        <v>26.4</v>
      </c>
      <c r="C1124" s="27">
        <v>22</v>
      </c>
      <c r="D1124" s="33"/>
      <c r="E1124" s="27">
        <f t="shared" si="47"/>
        <v>0</v>
      </c>
      <c r="F1124" s="22">
        <v>1.2</v>
      </c>
    </row>
    <row r="1125" spans="1:6" ht="15" customHeight="1" hidden="1">
      <c r="A1125" s="28" t="s">
        <v>1404</v>
      </c>
      <c r="B1125" s="29">
        <f t="shared" si="46"/>
        <v>25.836000000000002</v>
      </c>
      <c r="C1125" s="27">
        <v>21.53</v>
      </c>
      <c r="D1125" s="33"/>
      <c r="E1125" s="27">
        <f t="shared" si="47"/>
        <v>0</v>
      </c>
      <c r="F1125" s="22">
        <v>1.2</v>
      </c>
    </row>
    <row r="1126" spans="1:6" ht="15" customHeight="1">
      <c r="A1126" s="28" t="s">
        <v>1489</v>
      </c>
      <c r="B1126" s="29">
        <v>92</v>
      </c>
      <c r="C1126" s="27">
        <v>53.04</v>
      </c>
      <c r="D1126" s="33">
        <v>4</v>
      </c>
      <c r="E1126" s="27">
        <f t="shared" si="47"/>
        <v>368</v>
      </c>
      <c r="F1126" s="22">
        <v>1.2</v>
      </c>
    </row>
    <row r="1127" spans="1:6" ht="15" customHeight="1" hidden="1">
      <c r="A1127" s="28" t="s">
        <v>1405</v>
      </c>
      <c r="B1127" s="29">
        <f t="shared" si="46"/>
        <v>60.24</v>
      </c>
      <c r="C1127" s="27">
        <v>50.2</v>
      </c>
      <c r="D1127" s="33"/>
      <c r="E1127" s="27">
        <f t="shared" si="47"/>
        <v>0</v>
      </c>
      <c r="F1127" s="22">
        <v>1.2</v>
      </c>
    </row>
    <row r="1128" spans="1:6" ht="15" customHeight="1">
      <c r="A1128" s="28" t="s">
        <v>235</v>
      </c>
      <c r="B1128" s="29">
        <f t="shared" si="46"/>
        <v>39.312</v>
      </c>
      <c r="C1128" s="27">
        <v>32.76</v>
      </c>
      <c r="D1128" s="33">
        <v>5</v>
      </c>
      <c r="E1128" s="27">
        <f t="shared" si="47"/>
        <v>196.56</v>
      </c>
      <c r="F1128" s="22">
        <v>1.2</v>
      </c>
    </row>
    <row r="1129" spans="1:6" ht="15" customHeight="1" hidden="1">
      <c r="A1129" s="28" t="s">
        <v>189</v>
      </c>
      <c r="B1129" s="29">
        <f t="shared" si="46"/>
        <v>93.228</v>
      </c>
      <c r="C1129" s="27">
        <v>77.69</v>
      </c>
      <c r="D1129" s="33"/>
      <c r="E1129" s="27">
        <f t="shared" si="47"/>
        <v>0</v>
      </c>
      <c r="F1129" s="22">
        <v>1.2</v>
      </c>
    </row>
    <row r="1130" spans="1:6" ht="15" customHeight="1">
      <c r="A1130" s="28" t="s">
        <v>1398</v>
      </c>
      <c r="B1130" s="29">
        <f t="shared" si="46"/>
        <v>10.799999999999999</v>
      </c>
      <c r="C1130" s="27">
        <v>9</v>
      </c>
      <c r="D1130" s="33">
        <v>4</v>
      </c>
      <c r="E1130" s="27">
        <f t="shared" si="47"/>
        <v>43.199999999999996</v>
      </c>
      <c r="F1130" s="22">
        <v>1.2</v>
      </c>
    </row>
    <row r="1131" spans="1:6" ht="15" customHeight="1" hidden="1">
      <c r="A1131" s="36" t="s">
        <v>72</v>
      </c>
      <c r="B1131" s="29">
        <f t="shared" si="46"/>
        <v>0</v>
      </c>
      <c r="C1131" s="32"/>
      <c r="D1131" s="27"/>
      <c r="E1131" s="27">
        <f t="shared" si="47"/>
        <v>0</v>
      </c>
      <c r="F1131" s="22">
        <v>1.2</v>
      </c>
    </row>
    <row r="1132" spans="1:6" ht="15" customHeight="1" hidden="1">
      <c r="A1132" s="31" t="s">
        <v>530</v>
      </c>
      <c r="B1132" s="29">
        <f t="shared" si="46"/>
        <v>59.903999999999996</v>
      </c>
      <c r="C1132" s="32">
        <v>49.92</v>
      </c>
      <c r="D1132" s="33"/>
      <c r="E1132" s="27">
        <f t="shared" si="47"/>
        <v>0</v>
      </c>
      <c r="F1132" s="22">
        <v>1.2</v>
      </c>
    </row>
    <row r="1133" spans="1:6" ht="15" customHeight="1" hidden="1">
      <c r="A1133" s="31" t="s">
        <v>798</v>
      </c>
      <c r="B1133" s="29">
        <f t="shared" si="46"/>
        <v>54.288000000000004</v>
      </c>
      <c r="C1133" s="32">
        <v>45.24</v>
      </c>
      <c r="D1133" s="33"/>
      <c r="E1133" s="27">
        <f t="shared" si="47"/>
        <v>0</v>
      </c>
      <c r="F1133" s="22">
        <v>1.2</v>
      </c>
    </row>
    <row r="1134" spans="1:6" ht="15" customHeight="1" hidden="1">
      <c r="A1134" s="31" t="s">
        <v>799</v>
      </c>
      <c r="B1134" s="29">
        <f t="shared" si="46"/>
        <v>41.184</v>
      </c>
      <c r="C1134" s="32">
        <v>34.32</v>
      </c>
      <c r="D1134" s="33"/>
      <c r="E1134" s="27">
        <f t="shared" si="47"/>
        <v>0</v>
      </c>
      <c r="F1134" s="22">
        <v>1.2</v>
      </c>
    </row>
    <row r="1135" spans="1:6" ht="15" customHeight="1" hidden="1">
      <c r="A1135" s="28" t="s">
        <v>621</v>
      </c>
      <c r="B1135" s="29">
        <f t="shared" si="46"/>
        <v>207.792</v>
      </c>
      <c r="C1135" s="27">
        <v>173.16</v>
      </c>
      <c r="D1135" s="34"/>
      <c r="E1135" s="27">
        <f t="shared" si="47"/>
        <v>0</v>
      </c>
      <c r="F1135" s="22">
        <v>1.2</v>
      </c>
    </row>
    <row r="1136" spans="1:6" ht="15" customHeight="1">
      <c r="A1136" s="23" t="s">
        <v>107</v>
      </c>
      <c r="B1136" s="29">
        <f t="shared" si="46"/>
        <v>0</v>
      </c>
      <c r="C1136" s="27"/>
      <c r="D1136" s="27"/>
      <c r="E1136" s="27">
        <f t="shared" si="47"/>
        <v>0</v>
      </c>
      <c r="F1136" s="22">
        <v>1.2</v>
      </c>
    </row>
    <row r="1137" spans="1:6" ht="15" customHeight="1">
      <c r="A1137" s="31" t="s">
        <v>1397</v>
      </c>
      <c r="B1137" s="29">
        <v>4600</v>
      </c>
      <c r="C1137" s="32">
        <v>4524</v>
      </c>
      <c r="D1137" s="34">
        <v>2</v>
      </c>
      <c r="E1137" s="27">
        <f t="shared" si="47"/>
        <v>9200</v>
      </c>
      <c r="F1137" s="22">
        <v>1.2</v>
      </c>
    </row>
    <row r="1138" spans="1:6" ht="15" customHeight="1" hidden="1">
      <c r="A1138" s="31" t="s">
        <v>969</v>
      </c>
      <c r="B1138" s="29">
        <f t="shared" si="46"/>
        <v>1800</v>
      </c>
      <c r="C1138" s="32">
        <v>1500</v>
      </c>
      <c r="D1138" s="34"/>
      <c r="E1138" s="27">
        <f t="shared" si="47"/>
        <v>0</v>
      </c>
      <c r="F1138" s="22">
        <v>1.2</v>
      </c>
    </row>
    <row r="1139" spans="1:6" ht="15" customHeight="1" hidden="1">
      <c r="A1139" s="28" t="s">
        <v>750</v>
      </c>
      <c r="B1139" s="29">
        <f t="shared" si="46"/>
        <v>1104.48</v>
      </c>
      <c r="C1139" s="27">
        <v>920.4</v>
      </c>
      <c r="D1139" s="34"/>
      <c r="E1139" s="27">
        <f t="shared" si="47"/>
        <v>0</v>
      </c>
      <c r="F1139" s="22">
        <v>1.2</v>
      </c>
    </row>
    <row r="1140" spans="1:6" ht="28.5" customHeight="1" hidden="1">
      <c r="A1140" s="28" t="s">
        <v>1039</v>
      </c>
      <c r="B1140" s="29">
        <f t="shared" si="46"/>
        <v>6600</v>
      </c>
      <c r="C1140" s="27">
        <v>5500</v>
      </c>
      <c r="D1140" s="34"/>
      <c r="E1140" s="27">
        <f t="shared" si="47"/>
        <v>0</v>
      </c>
      <c r="F1140" s="22">
        <v>1.2</v>
      </c>
    </row>
    <row r="1141" spans="1:6" ht="15" customHeight="1">
      <c r="A1141" s="28" t="s">
        <v>1054</v>
      </c>
      <c r="B1141" s="29">
        <f t="shared" si="46"/>
        <v>3600</v>
      </c>
      <c r="C1141" s="27">
        <v>3000</v>
      </c>
      <c r="D1141" s="34">
        <v>2</v>
      </c>
      <c r="E1141" s="27">
        <f t="shared" si="47"/>
        <v>7200</v>
      </c>
      <c r="F1141" s="22">
        <v>1.2</v>
      </c>
    </row>
    <row r="1142" spans="1:6" ht="15" customHeight="1" hidden="1">
      <c r="A1142" s="28" t="s">
        <v>1396</v>
      </c>
      <c r="B1142" s="29">
        <f t="shared" si="46"/>
        <v>2021.7599999999998</v>
      </c>
      <c r="C1142" s="27">
        <v>1684.8</v>
      </c>
      <c r="D1142" s="34"/>
      <c r="E1142" s="27">
        <f t="shared" si="47"/>
        <v>0</v>
      </c>
      <c r="F1142" s="22">
        <v>1.2</v>
      </c>
    </row>
    <row r="1143" spans="1:6" ht="15" customHeight="1" hidden="1">
      <c r="A1143" s="28" t="s">
        <v>1395</v>
      </c>
      <c r="B1143" s="29">
        <f t="shared" si="46"/>
        <v>1260</v>
      </c>
      <c r="C1143" s="27">
        <v>1050</v>
      </c>
      <c r="D1143" s="34"/>
      <c r="E1143" s="27">
        <f t="shared" si="47"/>
        <v>0</v>
      </c>
      <c r="F1143" s="22">
        <v>1.2</v>
      </c>
    </row>
    <row r="1144" spans="1:6" ht="15" customHeight="1" hidden="1">
      <c r="A1144" s="28" t="s">
        <v>1394</v>
      </c>
      <c r="B1144" s="29">
        <f t="shared" si="46"/>
        <v>1440</v>
      </c>
      <c r="C1144" s="27">
        <v>1200</v>
      </c>
      <c r="D1144" s="34"/>
      <c r="E1144" s="27">
        <f t="shared" si="47"/>
        <v>0</v>
      </c>
      <c r="F1144" s="22">
        <v>1.2</v>
      </c>
    </row>
    <row r="1145" spans="1:6" ht="27" customHeight="1" hidden="1">
      <c r="A1145" s="61" t="s">
        <v>588</v>
      </c>
      <c r="B1145" s="29">
        <f t="shared" si="46"/>
        <v>0</v>
      </c>
      <c r="C1145" s="27"/>
      <c r="D1145" s="62"/>
      <c r="E1145" s="27">
        <f t="shared" si="47"/>
        <v>0</v>
      </c>
      <c r="F1145" s="22">
        <v>1.2</v>
      </c>
    </row>
    <row r="1146" spans="1:6" s="5" customFormat="1" ht="15" customHeight="1" hidden="1">
      <c r="A1146" s="44" t="s">
        <v>529</v>
      </c>
      <c r="B1146" s="29">
        <f t="shared" si="46"/>
        <v>0</v>
      </c>
      <c r="C1146" s="45"/>
      <c r="D1146" s="34"/>
      <c r="E1146" s="27">
        <f t="shared" si="47"/>
        <v>0</v>
      </c>
      <c r="F1146" s="22">
        <v>1.2</v>
      </c>
    </row>
    <row r="1147" spans="1:6" ht="15" customHeight="1" hidden="1">
      <c r="A1147" s="23" t="s">
        <v>52</v>
      </c>
      <c r="B1147" s="29">
        <f t="shared" si="46"/>
        <v>0</v>
      </c>
      <c r="C1147" s="27"/>
      <c r="D1147" s="27"/>
      <c r="E1147" s="27">
        <f t="shared" si="47"/>
        <v>0</v>
      </c>
      <c r="F1147" s="22">
        <v>1.2</v>
      </c>
    </row>
    <row r="1148" spans="1:6" ht="15" customHeight="1" hidden="1">
      <c r="A1148" s="28" t="s">
        <v>1393</v>
      </c>
      <c r="B1148" s="29">
        <f t="shared" si="46"/>
        <v>48</v>
      </c>
      <c r="C1148" s="27">
        <v>40</v>
      </c>
      <c r="D1148" s="35"/>
      <c r="E1148" s="27">
        <f t="shared" si="47"/>
        <v>0</v>
      </c>
      <c r="F1148" s="22">
        <v>1.2</v>
      </c>
    </row>
    <row r="1149" spans="1:6" ht="15" customHeight="1" hidden="1">
      <c r="A1149" s="28" t="s">
        <v>1392</v>
      </c>
      <c r="B1149" s="29">
        <f t="shared" si="46"/>
        <v>24</v>
      </c>
      <c r="C1149" s="27">
        <v>20</v>
      </c>
      <c r="D1149" s="35"/>
      <c r="E1149" s="27">
        <f t="shared" si="47"/>
        <v>0</v>
      </c>
      <c r="F1149" s="22">
        <v>1.2</v>
      </c>
    </row>
    <row r="1150" spans="1:6" ht="15" customHeight="1" hidden="1">
      <c r="A1150" s="28" t="s">
        <v>1391</v>
      </c>
      <c r="B1150" s="29">
        <f t="shared" si="46"/>
        <v>39.6</v>
      </c>
      <c r="C1150" s="27">
        <v>33</v>
      </c>
      <c r="D1150" s="35"/>
      <c r="E1150" s="27">
        <f t="shared" si="47"/>
        <v>0</v>
      </c>
      <c r="F1150" s="22">
        <v>1.2</v>
      </c>
    </row>
    <row r="1151" spans="1:6" ht="15" customHeight="1" hidden="1">
      <c r="A1151" s="28" t="s">
        <v>1390</v>
      </c>
      <c r="B1151" s="29">
        <f t="shared" si="46"/>
        <v>12</v>
      </c>
      <c r="C1151" s="27">
        <v>10</v>
      </c>
      <c r="D1151" s="35"/>
      <c r="E1151" s="27">
        <f t="shared" si="47"/>
        <v>0</v>
      </c>
      <c r="F1151" s="22">
        <v>1.2</v>
      </c>
    </row>
    <row r="1152" spans="1:6" ht="15" customHeight="1" hidden="1">
      <c r="A1152" s="28" t="s">
        <v>1389</v>
      </c>
      <c r="B1152" s="29">
        <f t="shared" si="46"/>
        <v>16.2</v>
      </c>
      <c r="C1152" s="27">
        <v>13.5</v>
      </c>
      <c r="D1152" s="35"/>
      <c r="E1152" s="27">
        <f t="shared" si="47"/>
        <v>0</v>
      </c>
      <c r="F1152" s="22">
        <v>1.2</v>
      </c>
    </row>
    <row r="1153" spans="1:6" ht="15" customHeight="1" hidden="1">
      <c r="A1153" s="28" t="s">
        <v>1388</v>
      </c>
      <c r="B1153" s="29">
        <f t="shared" si="46"/>
        <v>85.2</v>
      </c>
      <c r="C1153" s="27">
        <v>71</v>
      </c>
      <c r="D1153" s="35"/>
      <c r="E1153" s="27">
        <f t="shared" si="47"/>
        <v>0</v>
      </c>
      <c r="F1153" s="22">
        <v>1.2</v>
      </c>
    </row>
    <row r="1154" spans="1:6" ht="15" customHeight="1" hidden="1">
      <c r="A1154" s="28" t="s">
        <v>1387</v>
      </c>
      <c r="B1154" s="29">
        <f t="shared" si="46"/>
        <v>162</v>
      </c>
      <c r="C1154" s="27">
        <v>135</v>
      </c>
      <c r="D1154" s="35"/>
      <c r="E1154" s="27">
        <f t="shared" si="47"/>
        <v>0</v>
      </c>
      <c r="F1154" s="22">
        <v>1.2</v>
      </c>
    </row>
    <row r="1155" spans="1:6" ht="15" customHeight="1" hidden="1">
      <c r="A1155" s="28" t="s">
        <v>1386</v>
      </c>
      <c r="B1155" s="29">
        <f t="shared" si="46"/>
        <v>198.23999999999998</v>
      </c>
      <c r="C1155" s="27">
        <v>165.2</v>
      </c>
      <c r="D1155" s="27"/>
      <c r="E1155" s="27">
        <f t="shared" si="47"/>
        <v>0</v>
      </c>
      <c r="F1155" s="22">
        <v>1.2</v>
      </c>
    </row>
    <row r="1156" spans="1:6" ht="15" customHeight="1" hidden="1">
      <c r="A1156" s="28" t="s">
        <v>617</v>
      </c>
      <c r="B1156" s="29">
        <f t="shared" si="46"/>
        <v>110.39999999999999</v>
      </c>
      <c r="C1156" s="27">
        <v>92</v>
      </c>
      <c r="D1156" s="27"/>
      <c r="E1156" s="27">
        <f t="shared" si="47"/>
        <v>0</v>
      </c>
      <c r="F1156" s="22">
        <v>1.2</v>
      </c>
    </row>
    <row r="1157" spans="1:6" ht="15" customHeight="1" hidden="1">
      <c r="A1157" s="28" t="s">
        <v>616</v>
      </c>
      <c r="B1157" s="29">
        <f t="shared" si="46"/>
        <v>114</v>
      </c>
      <c r="C1157" s="27">
        <v>95</v>
      </c>
      <c r="D1157" s="27"/>
      <c r="E1157" s="27">
        <f t="shared" si="47"/>
        <v>0</v>
      </c>
      <c r="F1157" s="22">
        <v>1.2</v>
      </c>
    </row>
    <row r="1158" spans="1:6" ht="15" customHeight="1" hidden="1">
      <c r="A1158" s="28" t="s">
        <v>615</v>
      </c>
      <c r="B1158" s="29">
        <f t="shared" si="46"/>
        <v>120</v>
      </c>
      <c r="C1158" s="27">
        <v>100</v>
      </c>
      <c r="D1158" s="27"/>
      <c r="E1158" s="27">
        <f t="shared" si="47"/>
        <v>0</v>
      </c>
      <c r="F1158" s="22">
        <v>1.2</v>
      </c>
    </row>
    <row r="1159" spans="1:6" ht="15" customHeight="1" hidden="1">
      <c r="A1159" s="28" t="s">
        <v>1385</v>
      </c>
      <c r="B1159" s="29">
        <f aca="true" t="shared" si="48" ref="B1159:B1222">C1159*F1159</f>
        <v>120</v>
      </c>
      <c r="C1159" s="27">
        <v>100</v>
      </c>
      <c r="D1159" s="27"/>
      <c r="E1159" s="27">
        <f t="shared" si="47"/>
        <v>0</v>
      </c>
      <c r="F1159" s="22">
        <v>1.2</v>
      </c>
    </row>
    <row r="1160" spans="1:6" ht="15" customHeight="1" hidden="1">
      <c r="A1160" s="28" t="s">
        <v>599</v>
      </c>
      <c r="B1160" s="29">
        <f t="shared" si="48"/>
        <v>192</v>
      </c>
      <c r="C1160" s="27">
        <v>160</v>
      </c>
      <c r="D1160" s="27"/>
      <c r="E1160" s="27">
        <f t="shared" si="47"/>
        <v>0</v>
      </c>
      <c r="F1160" s="22">
        <v>1.2</v>
      </c>
    </row>
    <row r="1161" spans="1:6" ht="15" customHeight="1" hidden="1">
      <c r="A1161" s="28" t="s">
        <v>847</v>
      </c>
      <c r="B1161" s="29">
        <f t="shared" si="48"/>
        <v>108</v>
      </c>
      <c r="C1161" s="27">
        <v>90</v>
      </c>
      <c r="D1161" s="27"/>
      <c r="E1161" s="27">
        <f t="shared" si="47"/>
        <v>0</v>
      </c>
      <c r="F1161" s="22">
        <v>1.2</v>
      </c>
    </row>
    <row r="1162" spans="1:6" ht="15" customHeight="1" hidden="1">
      <c r="A1162" s="28" t="s">
        <v>531</v>
      </c>
      <c r="B1162" s="29">
        <f t="shared" si="48"/>
        <v>180</v>
      </c>
      <c r="C1162" s="27">
        <v>150</v>
      </c>
      <c r="D1162" s="34"/>
      <c r="E1162" s="27">
        <f t="shared" si="47"/>
        <v>0</v>
      </c>
      <c r="F1162" s="22">
        <v>1.2</v>
      </c>
    </row>
    <row r="1163" spans="1:6" ht="15" customHeight="1" hidden="1">
      <c r="A1163" s="28" t="s">
        <v>430</v>
      </c>
      <c r="B1163" s="29">
        <f t="shared" si="48"/>
        <v>600</v>
      </c>
      <c r="C1163" s="27">
        <v>500</v>
      </c>
      <c r="D1163" s="34"/>
      <c r="E1163" s="27">
        <f aca="true" t="shared" si="49" ref="E1163:E1226">B1163*D1163</f>
        <v>0</v>
      </c>
      <c r="F1163" s="22">
        <v>1.2</v>
      </c>
    </row>
    <row r="1164" spans="1:6" s="7" customFormat="1" ht="15" customHeight="1" hidden="1">
      <c r="A1164" s="28" t="s">
        <v>667</v>
      </c>
      <c r="B1164" s="29">
        <f t="shared" si="48"/>
        <v>2400</v>
      </c>
      <c r="C1164" s="27">
        <v>2000</v>
      </c>
      <c r="D1164" s="34"/>
      <c r="E1164" s="27">
        <f t="shared" si="49"/>
        <v>0</v>
      </c>
      <c r="F1164" s="22">
        <v>1.2</v>
      </c>
    </row>
    <row r="1165" spans="1:6" ht="15" customHeight="1" hidden="1">
      <c r="A1165" s="28" t="s">
        <v>1057</v>
      </c>
      <c r="B1165" s="29">
        <f t="shared" si="48"/>
        <v>0</v>
      </c>
      <c r="C1165" s="27"/>
      <c r="D1165" s="27"/>
      <c r="E1165" s="27">
        <f t="shared" si="49"/>
        <v>0</v>
      </c>
      <c r="F1165" s="22">
        <v>1.2</v>
      </c>
    </row>
    <row r="1166" spans="1:6" s="5" customFormat="1" ht="15" customHeight="1" hidden="1">
      <c r="A1166" s="44" t="s">
        <v>791</v>
      </c>
      <c r="B1166" s="29">
        <f t="shared" si="48"/>
        <v>36</v>
      </c>
      <c r="C1166" s="45">
        <v>30</v>
      </c>
      <c r="D1166" s="34"/>
      <c r="E1166" s="27">
        <f t="shared" si="49"/>
        <v>0</v>
      </c>
      <c r="F1166" s="22">
        <v>1.2</v>
      </c>
    </row>
    <row r="1167" spans="1:6" ht="15" customHeight="1" hidden="1">
      <c r="A1167" s="23" t="s">
        <v>53</v>
      </c>
      <c r="B1167" s="29">
        <f t="shared" si="48"/>
        <v>0</v>
      </c>
      <c r="C1167" s="27"/>
      <c r="D1167" s="27"/>
      <c r="E1167" s="27">
        <f t="shared" si="49"/>
        <v>0</v>
      </c>
      <c r="F1167" s="22">
        <v>1.2</v>
      </c>
    </row>
    <row r="1168" spans="1:6" ht="15" customHeight="1" hidden="1">
      <c r="A1168" s="28" t="s">
        <v>122</v>
      </c>
      <c r="B1168" s="29">
        <f t="shared" si="48"/>
        <v>5616</v>
      </c>
      <c r="C1168" s="27">
        <v>4680</v>
      </c>
      <c r="D1168" s="27"/>
      <c r="E1168" s="27">
        <f t="shared" si="49"/>
        <v>0</v>
      </c>
      <c r="F1168" s="22">
        <v>1.2</v>
      </c>
    </row>
    <row r="1169" spans="1:6" ht="15" customHeight="1" hidden="1">
      <c r="A1169" s="28" t="s">
        <v>848</v>
      </c>
      <c r="B1169" s="29">
        <f t="shared" si="48"/>
        <v>3000</v>
      </c>
      <c r="C1169" s="27">
        <v>2500</v>
      </c>
      <c r="D1169" s="27"/>
      <c r="E1169" s="27">
        <f t="shared" si="49"/>
        <v>0</v>
      </c>
      <c r="F1169" s="22">
        <v>1.2</v>
      </c>
    </row>
    <row r="1170" spans="1:6" ht="15" customHeight="1" hidden="1">
      <c r="A1170" s="28" t="s">
        <v>1384</v>
      </c>
      <c r="B1170" s="29">
        <f t="shared" si="48"/>
        <v>3600</v>
      </c>
      <c r="C1170" s="27">
        <v>3000</v>
      </c>
      <c r="D1170" s="27"/>
      <c r="E1170" s="27">
        <f t="shared" si="49"/>
        <v>0</v>
      </c>
      <c r="F1170" s="22">
        <v>1.2</v>
      </c>
    </row>
    <row r="1171" spans="1:6" ht="15" customHeight="1" hidden="1">
      <c r="A1171" s="28" t="s">
        <v>967</v>
      </c>
      <c r="B1171" s="29">
        <f t="shared" si="48"/>
        <v>4800</v>
      </c>
      <c r="C1171" s="27">
        <v>4000</v>
      </c>
      <c r="D1171" s="27"/>
      <c r="E1171" s="27">
        <f t="shared" si="49"/>
        <v>0</v>
      </c>
      <c r="F1171" s="22">
        <v>1.2</v>
      </c>
    </row>
    <row r="1172" spans="1:6" ht="15" customHeight="1" hidden="1">
      <c r="A1172" s="28" t="s">
        <v>644</v>
      </c>
      <c r="B1172" s="29">
        <f t="shared" si="48"/>
        <v>600</v>
      </c>
      <c r="C1172" s="27">
        <v>500</v>
      </c>
      <c r="D1172" s="27"/>
      <c r="E1172" s="27">
        <f t="shared" si="49"/>
        <v>0</v>
      </c>
      <c r="F1172" s="22">
        <v>1.2</v>
      </c>
    </row>
    <row r="1173" spans="1:6" ht="15" customHeight="1" hidden="1">
      <c r="A1173" s="28" t="s">
        <v>645</v>
      </c>
      <c r="B1173" s="29">
        <f t="shared" si="48"/>
        <v>600</v>
      </c>
      <c r="C1173" s="27">
        <v>500</v>
      </c>
      <c r="D1173" s="33"/>
      <c r="E1173" s="27">
        <f t="shared" si="49"/>
        <v>0</v>
      </c>
      <c r="F1173" s="22">
        <v>1.2</v>
      </c>
    </row>
    <row r="1174" spans="1:6" ht="15" customHeight="1" hidden="1">
      <c r="A1174" s="28" t="s">
        <v>1383</v>
      </c>
      <c r="B1174" s="29">
        <f t="shared" si="48"/>
        <v>240</v>
      </c>
      <c r="C1174" s="27">
        <v>200</v>
      </c>
      <c r="D1174" s="33"/>
      <c r="E1174" s="27">
        <f t="shared" si="49"/>
        <v>0</v>
      </c>
      <c r="F1174" s="22">
        <v>1.2</v>
      </c>
    </row>
    <row r="1175" spans="1:6" ht="15" customHeight="1" hidden="1">
      <c r="A1175" s="63" t="s">
        <v>551</v>
      </c>
      <c r="B1175" s="29">
        <f t="shared" si="48"/>
        <v>2995.2</v>
      </c>
      <c r="C1175" s="27">
        <v>2496</v>
      </c>
      <c r="D1175" s="33"/>
      <c r="E1175" s="27">
        <f t="shared" si="49"/>
        <v>0</v>
      </c>
      <c r="F1175" s="22">
        <v>1.2</v>
      </c>
    </row>
    <row r="1176" spans="1:6" ht="15" customHeight="1" hidden="1">
      <c r="A1176" s="63" t="s">
        <v>665</v>
      </c>
      <c r="B1176" s="29">
        <f t="shared" si="48"/>
        <v>3000</v>
      </c>
      <c r="C1176" s="27">
        <v>2500</v>
      </c>
      <c r="D1176" s="33"/>
      <c r="E1176" s="27">
        <f t="shared" si="49"/>
        <v>0</v>
      </c>
      <c r="F1176" s="22">
        <v>1.2</v>
      </c>
    </row>
    <row r="1177" spans="1:6" ht="15" customHeight="1" hidden="1">
      <c r="A1177" s="63" t="s">
        <v>849</v>
      </c>
      <c r="B1177" s="29">
        <f t="shared" si="48"/>
        <v>2400</v>
      </c>
      <c r="C1177" s="27">
        <v>2000</v>
      </c>
      <c r="D1177" s="33"/>
      <c r="E1177" s="27">
        <f t="shared" si="49"/>
        <v>0</v>
      </c>
      <c r="F1177" s="22">
        <v>1.2</v>
      </c>
    </row>
    <row r="1178" spans="1:6" ht="15" customHeight="1" hidden="1">
      <c r="A1178" s="63" t="s">
        <v>602</v>
      </c>
      <c r="B1178" s="29">
        <f t="shared" si="48"/>
        <v>4855.968</v>
      </c>
      <c r="C1178" s="27">
        <v>4046.64</v>
      </c>
      <c r="D1178" s="33"/>
      <c r="E1178" s="27">
        <f t="shared" si="49"/>
        <v>0</v>
      </c>
      <c r="F1178" s="22">
        <v>1.2</v>
      </c>
    </row>
    <row r="1179" spans="1:6" ht="15" customHeight="1" hidden="1">
      <c r="A1179" s="63" t="s">
        <v>123</v>
      </c>
      <c r="B1179" s="29">
        <f t="shared" si="48"/>
        <v>5616</v>
      </c>
      <c r="C1179" s="32">
        <v>4680</v>
      </c>
      <c r="D1179" s="34"/>
      <c r="E1179" s="27">
        <f t="shared" si="49"/>
        <v>0</v>
      </c>
      <c r="F1179" s="22">
        <v>1.2</v>
      </c>
    </row>
    <row r="1180" spans="1:6" ht="33.75" customHeight="1" hidden="1">
      <c r="A1180" s="23" t="s">
        <v>54</v>
      </c>
      <c r="B1180" s="29">
        <f t="shared" si="48"/>
        <v>0</v>
      </c>
      <c r="C1180" s="27"/>
      <c r="D1180" s="27"/>
      <c r="E1180" s="27">
        <f t="shared" si="49"/>
        <v>0</v>
      </c>
      <c r="F1180" s="22">
        <v>1.2</v>
      </c>
    </row>
    <row r="1181" spans="1:6" ht="15" customHeight="1" hidden="1">
      <c r="A1181" s="28" t="s">
        <v>128</v>
      </c>
      <c r="B1181" s="29">
        <f t="shared" si="48"/>
        <v>177.83999999999997</v>
      </c>
      <c r="C1181" s="27">
        <v>148.2</v>
      </c>
      <c r="D1181" s="33"/>
      <c r="E1181" s="27">
        <f t="shared" si="49"/>
        <v>0</v>
      </c>
      <c r="F1181" s="22">
        <v>1.2</v>
      </c>
    </row>
    <row r="1182" spans="1:6" ht="15" customHeight="1" hidden="1">
      <c r="A1182" s="28" t="s">
        <v>697</v>
      </c>
      <c r="B1182" s="29">
        <f t="shared" si="48"/>
        <v>1179.36</v>
      </c>
      <c r="C1182" s="27">
        <v>982.8</v>
      </c>
      <c r="D1182" s="33"/>
      <c r="E1182" s="27">
        <f t="shared" si="49"/>
        <v>0</v>
      </c>
      <c r="F1182" s="22">
        <v>1.2</v>
      </c>
    </row>
    <row r="1183" spans="1:6" ht="15" customHeight="1" hidden="1">
      <c r="A1183" s="28" t="s">
        <v>6</v>
      </c>
      <c r="B1183" s="29">
        <f t="shared" si="48"/>
        <v>78</v>
      </c>
      <c r="C1183" s="27">
        <v>65</v>
      </c>
      <c r="D1183" s="33"/>
      <c r="E1183" s="27">
        <f t="shared" si="49"/>
        <v>0</v>
      </c>
      <c r="F1183" s="22">
        <v>1.2</v>
      </c>
    </row>
    <row r="1184" spans="1:6" ht="15" customHeight="1" hidden="1">
      <c r="A1184" s="28" t="s">
        <v>1381</v>
      </c>
      <c r="B1184" s="29">
        <f t="shared" si="48"/>
        <v>842.4</v>
      </c>
      <c r="C1184" s="27">
        <v>702</v>
      </c>
      <c r="D1184" s="34"/>
      <c r="E1184" s="27">
        <f t="shared" si="49"/>
        <v>0</v>
      </c>
      <c r="F1184" s="22">
        <v>1.2</v>
      </c>
    </row>
    <row r="1185" spans="1:6" ht="15" customHeight="1" hidden="1">
      <c r="A1185" s="28" t="s">
        <v>1380</v>
      </c>
      <c r="B1185" s="29">
        <f t="shared" si="48"/>
        <v>600</v>
      </c>
      <c r="C1185" s="27">
        <v>500</v>
      </c>
      <c r="D1185" s="33"/>
      <c r="E1185" s="27">
        <f t="shared" si="49"/>
        <v>0</v>
      </c>
      <c r="F1185" s="22">
        <v>1.2</v>
      </c>
    </row>
    <row r="1186" spans="1:6" ht="15" customHeight="1" hidden="1">
      <c r="A1186" s="28" t="s">
        <v>197</v>
      </c>
      <c r="B1186" s="29">
        <f t="shared" si="48"/>
        <v>1179.36</v>
      </c>
      <c r="C1186" s="27">
        <v>982.8</v>
      </c>
      <c r="D1186" s="33"/>
      <c r="E1186" s="27">
        <f t="shared" si="49"/>
        <v>0</v>
      </c>
      <c r="F1186" s="22">
        <v>1.2</v>
      </c>
    </row>
    <row r="1187" spans="1:6" ht="15" customHeight="1" hidden="1">
      <c r="A1187" s="28" t="s">
        <v>698</v>
      </c>
      <c r="B1187" s="29">
        <f t="shared" si="48"/>
        <v>108</v>
      </c>
      <c r="C1187" s="27">
        <v>90</v>
      </c>
      <c r="D1187" s="33"/>
      <c r="E1187" s="27">
        <f t="shared" si="49"/>
        <v>0</v>
      </c>
      <c r="F1187" s="22">
        <v>1.2</v>
      </c>
    </row>
    <row r="1188" spans="1:6" ht="15" customHeight="1" hidden="1">
      <c r="A1188" s="28" t="s">
        <v>1382</v>
      </c>
      <c r="B1188" s="29">
        <f t="shared" si="48"/>
        <v>142.272</v>
      </c>
      <c r="C1188" s="27">
        <v>118.56</v>
      </c>
      <c r="D1188" s="33"/>
      <c r="E1188" s="27">
        <f t="shared" si="49"/>
        <v>0</v>
      </c>
      <c r="F1188" s="22">
        <v>1.2</v>
      </c>
    </row>
    <row r="1189" spans="1:6" ht="15" customHeight="1" hidden="1">
      <c r="A1189" s="23" t="s">
        <v>55</v>
      </c>
      <c r="B1189" s="29">
        <f t="shared" si="48"/>
        <v>0</v>
      </c>
      <c r="C1189" s="27"/>
      <c r="D1189" s="27"/>
      <c r="E1189" s="27">
        <f t="shared" si="49"/>
        <v>0</v>
      </c>
      <c r="F1189" s="22">
        <v>1.2</v>
      </c>
    </row>
    <row r="1190" spans="1:6" ht="15" customHeight="1" hidden="1">
      <c r="A1190" s="28" t="s">
        <v>1379</v>
      </c>
      <c r="B1190" s="29">
        <f t="shared" si="48"/>
        <v>1572.48</v>
      </c>
      <c r="C1190" s="27">
        <v>1310.4</v>
      </c>
      <c r="D1190" s="34"/>
      <c r="E1190" s="27">
        <f t="shared" si="49"/>
        <v>0</v>
      </c>
      <c r="F1190" s="22">
        <v>1.2</v>
      </c>
    </row>
    <row r="1191" spans="1:6" ht="15" customHeight="1" hidden="1">
      <c r="A1191" s="28" t="s">
        <v>1378</v>
      </c>
      <c r="B1191" s="29">
        <f t="shared" si="48"/>
        <v>1029.6</v>
      </c>
      <c r="C1191" s="27">
        <v>858</v>
      </c>
      <c r="D1191" s="34"/>
      <c r="E1191" s="27">
        <f t="shared" si="49"/>
        <v>0</v>
      </c>
      <c r="F1191" s="22">
        <v>1.2</v>
      </c>
    </row>
    <row r="1192" spans="1:6" ht="15" customHeight="1" hidden="1">
      <c r="A1192" s="28" t="s">
        <v>1376</v>
      </c>
      <c r="B1192" s="29">
        <f t="shared" si="48"/>
        <v>842.4</v>
      </c>
      <c r="C1192" s="27">
        <v>702</v>
      </c>
      <c r="D1192" s="27"/>
      <c r="E1192" s="27">
        <f t="shared" si="49"/>
        <v>0</v>
      </c>
      <c r="F1192" s="22">
        <v>1.2</v>
      </c>
    </row>
    <row r="1193" spans="1:6" ht="15" customHeight="1" hidden="1">
      <c r="A1193" s="28" t="s">
        <v>1377</v>
      </c>
      <c r="B1193" s="29">
        <f t="shared" si="48"/>
        <v>187.2</v>
      </c>
      <c r="C1193" s="27">
        <v>156</v>
      </c>
      <c r="D1193" s="27"/>
      <c r="E1193" s="27">
        <f t="shared" si="49"/>
        <v>0</v>
      </c>
      <c r="F1193" s="22">
        <v>1.2</v>
      </c>
    </row>
    <row r="1194" spans="1:6" ht="15" customHeight="1" hidden="1">
      <c r="A1194" s="28" t="s">
        <v>508</v>
      </c>
      <c r="B1194" s="29">
        <f t="shared" si="48"/>
        <v>224.64</v>
      </c>
      <c r="C1194" s="27">
        <v>187.2</v>
      </c>
      <c r="D1194" s="27"/>
      <c r="E1194" s="27">
        <f t="shared" si="49"/>
        <v>0</v>
      </c>
      <c r="F1194" s="22">
        <v>1.2</v>
      </c>
    </row>
    <row r="1195" spans="1:6" ht="15" customHeight="1" hidden="1">
      <c r="A1195" s="28" t="s">
        <v>622</v>
      </c>
      <c r="B1195" s="29">
        <f t="shared" si="48"/>
        <v>224.64</v>
      </c>
      <c r="C1195" s="27">
        <v>187.2</v>
      </c>
      <c r="D1195" s="34"/>
      <c r="E1195" s="27">
        <f t="shared" si="49"/>
        <v>0</v>
      </c>
      <c r="F1195" s="22">
        <v>1.2</v>
      </c>
    </row>
    <row r="1196" spans="1:6" ht="15" customHeight="1" hidden="1">
      <c r="A1196" s="28" t="s">
        <v>629</v>
      </c>
      <c r="B1196" s="29">
        <f t="shared" si="48"/>
        <v>280.8</v>
      </c>
      <c r="C1196" s="27">
        <v>234</v>
      </c>
      <c r="D1196" s="38"/>
      <c r="E1196" s="27">
        <f t="shared" si="49"/>
        <v>0</v>
      </c>
      <c r="F1196" s="22">
        <v>1.2</v>
      </c>
    </row>
    <row r="1197" spans="1:6" ht="15" customHeight="1" hidden="1">
      <c r="A1197" s="28" t="s">
        <v>663</v>
      </c>
      <c r="B1197" s="29">
        <f t="shared" si="48"/>
        <v>204</v>
      </c>
      <c r="C1197" s="27">
        <v>170</v>
      </c>
      <c r="D1197" s="38"/>
      <c r="E1197" s="27">
        <f t="shared" si="49"/>
        <v>0</v>
      </c>
      <c r="F1197" s="22">
        <v>1.2</v>
      </c>
    </row>
    <row r="1198" spans="1:6" ht="15" customHeight="1" hidden="1">
      <c r="A1198" s="28" t="s">
        <v>653</v>
      </c>
      <c r="B1198" s="29">
        <f t="shared" si="48"/>
        <v>300</v>
      </c>
      <c r="C1198" s="27">
        <v>250</v>
      </c>
      <c r="D1198" s="38"/>
      <c r="E1198" s="27">
        <f t="shared" si="49"/>
        <v>0</v>
      </c>
      <c r="F1198" s="22">
        <v>1.2</v>
      </c>
    </row>
    <row r="1199" spans="1:6" ht="15" customHeight="1" hidden="1">
      <c r="A1199" s="28" t="s">
        <v>709</v>
      </c>
      <c r="B1199" s="29">
        <f t="shared" si="48"/>
        <v>72</v>
      </c>
      <c r="C1199" s="27">
        <v>60</v>
      </c>
      <c r="D1199" s="38"/>
      <c r="E1199" s="27">
        <f t="shared" si="49"/>
        <v>0</v>
      </c>
      <c r="F1199" s="22">
        <v>1.2</v>
      </c>
    </row>
    <row r="1200" spans="1:6" ht="15" customHeight="1" hidden="1">
      <c r="A1200" s="28" t="s">
        <v>710</v>
      </c>
      <c r="B1200" s="29">
        <f t="shared" si="48"/>
        <v>72</v>
      </c>
      <c r="C1200" s="27">
        <v>60</v>
      </c>
      <c r="D1200" s="38"/>
      <c r="E1200" s="27">
        <f t="shared" si="49"/>
        <v>0</v>
      </c>
      <c r="F1200" s="22">
        <v>1.2</v>
      </c>
    </row>
    <row r="1201" spans="1:6" ht="15" customHeight="1" hidden="1">
      <c r="A1201" s="28" t="s">
        <v>711</v>
      </c>
      <c r="B1201" s="29">
        <f t="shared" si="48"/>
        <v>72</v>
      </c>
      <c r="C1201" s="27">
        <v>60</v>
      </c>
      <c r="D1201" s="38"/>
      <c r="E1201" s="27">
        <f t="shared" si="49"/>
        <v>0</v>
      </c>
      <c r="F1201" s="22">
        <v>1.2</v>
      </c>
    </row>
    <row r="1202" spans="1:6" ht="15" customHeight="1" hidden="1">
      <c r="A1202" s="28" t="s">
        <v>712</v>
      </c>
      <c r="B1202" s="29">
        <f t="shared" si="48"/>
        <v>72</v>
      </c>
      <c r="C1202" s="27">
        <v>60</v>
      </c>
      <c r="D1202" s="38"/>
      <c r="E1202" s="27">
        <f t="shared" si="49"/>
        <v>0</v>
      </c>
      <c r="F1202" s="22">
        <v>1.2</v>
      </c>
    </row>
    <row r="1203" spans="1:6" ht="15" customHeight="1" hidden="1">
      <c r="A1203" s="28" t="s">
        <v>713</v>
      </c>
      <c r="B1203" s="29">
        <f t="shared" si="48"/>
        <v>72</v>
      </c>
      <c r="C1203" s="27">
        <v>60</v>
      </c>
      <c r="D1203" s="38"/>
      <c r="E1203" s="27">
        <f t="shared" si="49"/>
        <v>0</v>
      </c>
      <c r="F1203" s="22">
        <v>1.2</v>
      </c>
    </row>
    <row r="1204" spans="1:6" ht="15" customHeight="1" hidden="1">
      <c r="A1204" s="28" t="s">
        <v>714</v>
      </c>
      <c r="B1204" s="29">
        <f t="shared" si="48"/>
        <v>72</v>
      </c>
      <c r="C1204" s="27">
        <v>60</v>
      </c>
      <c r="D1204" s="38"/>
      <c r="E1204" s="27">
        <f t="shared" si="49"/>
        <v>0</v>
      </c>
      <c r="F1204" s="22">
        <v>1.2</v>
      </c>
    </row>
    <row r="1205" spans="1:6" ht="15" customHeight="1" hidden="1">
      <c r="A1205" s="31" t="s">
        <v>813</v>
      </c>
      <c r="B1205" s="29">
        <f t="shared" si="48"/>
        <v>131.04</v>
      </c>
      <c r="C1205" s="32">
        <v>109.2</v>
      </c>
      <c r="D1205" s="32"/>
      <c r="E1205" s="27">
        <f t="shared" si="49"/>
        <v>0</v>
      </c>
      <c r="F1205" s="22">
        <v>1.2</v>
      </c>
    </row>
    <row r="1206" spans="1:6" ht="15" customHeight="1" hidden="1">
      <c r="A1206" s="31" t="s">
        <v>900</v>
      </c>
      <c r="B1206" s="29">
        <f t="shared" si="48"/>
        <v>2110.7999999999997</v>
      </c>
      <c r="C1206" s="32">
        <v>1759</v>
      </c>
      <c r="D1206" s="64"/>
      <c r="E1206" s="27">
        <f t="shared" si="49"/>
        <v>0</v>
      </c>
      <c r="F1206" s="22">
        <v>1.2</v>
      </c>
    </row>
    <row r="1207" spans="1:6" ht="15" customHeight="1" hidden="1">
      <c r="A1207" s="36" t="s">
        <v>56</v>
      </c>
      <c r="B1207" s="29">
        <f t="shared" si="48"/>
        <v>0</v>
      </c>
      <c r="C1207" s="32"/>
      <c r="D1207" s="27"/>
      <c r="E1207" s="27">
        <f t="shared" si="49"/>
        <v>0</v>
      </c>
      <c r="F1207" s="22">
        <v>1.2</v>
      </c>
    </row>
    <row r="1208" spans="1:6" ht="15" customHeight="1" hidden="1">
      <c r="A1208" s="31" t="s">
        <v>628</v>
      </c>
      <c r="B1208" s="29">
        <f t="shared" si="48"/>
        <v>2400</v>
      </c>
      <c r="C1208" s="32">
        <v>2000</v>
      </c>
      <c r="D1208" s="33"/>
      <c r="E1208" s="27">
        <f t="shared" si="49"/>
        <v>0</v>
      </c>
      <c r="F1208" s="22">
        <v>1.2</v>
      </c>
    </row>
    <row r="1209" spans="1:6" ht="15" customHeight="1" hidden="1">
      <c r="A1209" s="28" t="s">
        <v>632</v>
      </c>
      <c r="B1209" s="29">
        <f t="shared" si="48"/>
        <v>1200</v>
      </c>
      <c r="C1209" s="27">
        <v>1000</v>
      </c>
      <c r="D1209" s="34"/>
      <c r="E1209" s="27">
        <f t="shared" si="49"/>
        <v>0</v>
      </c>
      <c r="F1209" s="22">
        <v>1.2</v>
      </c>
    </row>
    <row r="1210" spans="1:6" ht="15" customHeight="1" hidden="1">
      <c r="A1210" s="31" t="s">
        <v>655</v>
      </c>
      <c r="B1210" s="29">
        <f t="shared" si="48"/>
        <v>1680</v>
      </c>
      <c r="C1210" s="32">
        <v>1400</v>
      </c>
      <c r="D1210" s="33"/>
      <c r="E1210" s="27">
        <f t="shared" si="49"/>
        <v>0</v>
      </c>
      <c r="F1210" s="22">
        <v>1.2</v>
      </c>
    </row>
    <row r="1211" spans="1:6" ht="15" customHeight="1" hidden="1">
      <c r="A1211" s="31" t="s">
        <v>850</v>
      </c>
      <c r="B1211" s="29">
        <f t="shared" si="48"/>
        <v>2640</v>
      </c>
      <c r="C1211" s="32">
        <v>2200</v>
      </c>
      <c r="D1211" s="33"/>
      <c r="E1211" s="27">
        <f t="shared" si="49"/>
        <v>0</v>
      </c>
      <c r="F1211" s="22">
        <v>1.2</v>
      </c>
    </row>
    <row r="1212" spans="1:6" ht="15" customHeight="1" hidden="1">
      <c r="A1212" s="31" t="s">
        <v>188</v>
      </c>
      <c r="B1212" s="29">
        <f t="shared" si="48"/>
        <v>390</v>
      </c>
      <c r="C1212" s="32">
        <v>325</v>
      </c>
      <c r="D1212" s="33"/>
      <c r="E1212" s="27">
        <f t="shared" si="49"/>
        <v>0</v>
      </c>
      <c r="F1212" s="22">
        <v>1.2</v>
      </c>
    </row>
    <row r="1213" spans="1:6" ht="15" customHeight="1" hidden="1">
      <c r="A1213" s="31" t="s">
        <v>188</v>
      </c>
      <c r="B1213" s="29">
        <f t="shared" si="48"/>
        <v>2040</v>
      </c>
      <c r="C1213" s="32">
        <v>1700</v>
      </c>
      <c r="D1213" s="33"/>
      <c r="E1213" s="27">
        <f t="shared" si="49"/>
        <v>0</v>
      </c>
      <c r="F1213" s="22">
        <v>1.2</v>
      </c>
    </row>
    <row r="1214" spans="1:6" ht="15" customHeight="1" hidden="1">
      <c r="A1214" s="31" t="s">
        <v>633</v>
      </c>
      <c r="B1214" s="29">
        <f t="shared" si="48"/>
        <v>3000</v>
      </c>
      <c r="C1214" s="32">
        <v>2500</v>
      </c>
      <c r="D1214" s="33"/>
      <c r="E1214" s="27">
        <f t="shared" si="49"/>
        <v>0</v>
      </c>
      <c r="F1214" s="22">
        <v>1.2</v>
      </c>
    </row>
    <row r="1215" spans="1:6" ht="15" customHeight="1" hidden="1">
      <c r="A1215" s="31" t="s">
        <v>309</v>
      </c>
      <c r="B1215" s="29">
        <f t="shared" si="48"/>
        <v>3120</v>
      </c>
      <c r="C1215" s="32">
        <v>2600</v>
      </c>
      <c r="D1215" s="33"/>
      <c r="E1215" s="27">
        <f t="shared" si="49"/>
        <v>0</v>
      </c>
      <c r="F1215" s="22">
        <v>1.2</v>
      </c>
    </row>
    <row r="1216" spans="1:6" ht="15" customHeight="1" hidden="1">
      <c r="A1216" s="31" t="s">
        <v>309</v>
      </c>
      <c r="B1216" s="29">
        <f t="shared" si="48"/>
        <v>3058.5</v>
      </c>
      <c r="C1216" s="32">
        <v>2548.75</v>
      </c>
      <c r="D1216" s="33"/>
      <c r="E1216" s="27">
        <f t="shared" si="49"/>
        <v>0</v>
      </c>
      <c r="F1216" s="22">
        <v>1.2</v>
      </c>
    </row>
    <row r="1217" spans="1:6" ht="15" customHeight="1" hidden="1">
      <c r="A1217" s="31" t="s">
        <v>309</v>
      </c>
      <c r="B1217" s="29">
        <f t="shared" si="48"/>
        <v>3600</v>
      </c>
      <c r="C1217" s="32">
        <v>3000</v>
      </c>
      <c r="D1217" s="33"/>
      <c r="E1217" s="27">
        <f t="shared" si="49"/>
        <v>0</v>
      </c>
      <c r="F1217" s="22">
        <v>1.2</v>
      </c>
    </row>
    <row r="1218" spans="1:6" ht="15" customHeight="1" hidden="1">
      <c r="A1218" s="31" t="s">
        <v>739</v>
      </c>
      <c r="B1218" s="29">
        <f t="shared" si="48"/>
        <v>240</v>
      </c>
      <c r="C1218" s="32">
        <v>200</v>
      </c>
      <c r="D1218" s="33"/>
      <c r="E1218" s="27">
        <f t="shared" si="49"/>
        <v>0</v>
      </c>
      <c r="F1218" s="22">
        <v>1.2</v>
      </c>
    </row>
    <row r="1219" spans="1:6" ht="15" customHeight="1" hidden="1">
      <c r="A1219" s="31" t="s">
        <v>899</v>
      </c>
      <c r="B1219" s="29">
        <f t="shared" si="48"/>
        <v>1920</v>
      </c>
      <c r="C1219" s="32">
        <v>1600</v>
      </c>
      <c r="D1219" s="33"/>
      <c r="E1219" s="27">
        <f t="shared" si="49"/>
        <v>0</v>
      </c>
      <c r="F1219" s="22">
        <v>1.2</v>
      </c>
    </row>
    <row r="1220" spans="1:6" ht="15" customHeight="1" hidden="1">
      <c r="A1220" s="28" t="s">
        <v>724</v>
      </c>
      <c r="B1220" s="29">
        <f t="shared" si="48"/>
        <v>600</v>
      </c>
      <c r="C1220" s="27">
        <v>500</v>
      </c>
      <c r="D1220" s="34"/>
      <c r="E1220" s="27">
        <f t="shared" si="49"/>
        <v>0</v>
      </c>
      <c r="F1220" s="22">
        <v>1.2</v>
      </c>
    </row>
    <row r="1221" spans="1:6" ht="15" customHeight="1" hidden="1">
      <c r="A1221" s="31" t="s">
        <v>936</v>
      </c>
      <c r="B1221" s="29">
        <f t="shared" si="48"/>
        <v>1800</v>
      </c>
      <c r="C1221" s="32">
        <v>1500</v>
      </c>
      <c r="D1221" s="33"/>
      <c r="E1221" s="27">
        <f t="shared" si="49"/>
        <v>0</v>
      </c>
      <c r="F1221" s="22">
        <v>1.2</v>
      </c>
    </row>
    <row r="1222" spans="1:6" ht="15" customHeight="1" hidden="1">
      <c r="A1222" s="28" t="s">
        <v>825</v>
      </c>
      <c r="B1222" s="29">
        <f t="shared" si="48"/>
        <v>5760</v>
      </c>
      <c r="C1222" s="32">
        <v>4800</v>
      </c>
      <c r="D1222" s="33"/>
      <c r="E1222" s="27">
        <f t="shared" si="49"/>
        <v>0</v>
      </c>
      <c r="F1222" s="22">
        <v>1.2</v>
      </c>
    </row>
    <row r="1223" spans="1:6" ht="15" customHeight="1" hidden="1">
      <c r="A1223" s="28" t="s">
        <v>664</v>
      </c>
      <c r="B1223" s="29">
        <f aca="true" t="shared" si="50" ref="B1223:B1257">C1223*F1223</f>
        <v>5940</v>
      </c>
      <c r="C1223" s="27">
        <v>4950</v>
      </c>
      <c r="D1223" s="33"/>
      <c r="E1223" s="27">
        <f t="shared" si="49"/>
        <v>0</v>
      </c>
      <c r="F1223" s="22">
        <v>1.2</v>
      </c>
    </row>
    <row r="1224" spans="1:6" ht="15" customHeight="1" hidden="1">
      <c r="A1224" s="28" t="s">
        <v>634</v>
      </c>
      <c r="B1224" s="29">
        <f t="shared" si="50"/>
        <v>5400</v>
      </c>
      <c r="C1224" s="27">
        <v>4500</v>
      </c>
      <c r="D1224" s="33"/>
      <c r="E1224" s="27">
        <f t="shared" si="49"/>
        <v>0</v>
      </c>
      <c r="F1224" s="22">
        <v>1.2</v>
      </c>
    </row>
    <row r="1225" spans="1:6" ht="15" customHeight="1" hidden="1">
      <c r="A1225" s="28" t="s">
        <v>654</v>
      </c>
      <c r="B1225" s="29">
        <f t="shared" si="50"/>
        <v>5398.427999999999</v>
      </c>
      <c r="C1225" s="27">
        <f>4500-1.31</f>
        <v>4498.69</v>
      </c>
      <c r="D1225" s="33"/>
      <c r="E1225" s="27">
        <f t="shared" si="49"/>
        <v>0</v>
      </c>
      <c r="F1225" s="22">
        <v>1.2</v>
      </c>
    </row>
    <row r="1226" spans="1:6" s="2" customFormat="1" ht="15" customHeight="1" hidden="1">
      <c r="A1226" s="28" t="s">
        <v>607</v>
      </c>
      <c r="B1226" s="29">
        <f t="shared" si="50"/>
        <v>2400</v>
      </c>
      <c r="C1226" s="27">
        <v>2000</v>
      </c>
      <c r="D1226" s="33"/>
      <c r="E1226" s="27">
        <f t="shared" si="49"/>
        <v>0</v>
      </c>
      <c r="F1226" s="22">
        <v>1.2</v>
      </c>
    </row>
    <row r="1227" spans="1:6" ht="15" customHeight="1" hidden="1">
      <c r="A1227" s="28" t="s">
        <v>536</v>
      </c>
      <c r="B1227" s="29">
        <f t="shared" si="50"/>
        <v>540</v>
      </c>
      <c r="C1227" s="27">
        <v>450</v>
      </c>
      <c r="D1227" s="33"/>
      <c r="E1227" s="27">
        <f aca="true" t="shared" si="51" ref="E1227:E1293">B1227*D1227</f>
        <v>0</v>
      </c>
      <c r="F1227" s="22">
        <v>1.2</v>
      </c>
    </row>
    <row r="1228" spans="1:6" ht="15" customHeight="1" hidden="1">
      <c r="A1228" s="31" t="s">
        <v>537</v>
      </c>
      <c r="B1228" s="29">
        <f t="shared" si="50"/>
        <v>300</v>
      </c>
      <c r="C1228" s="32">
        <v>250</v>
      </c>
      <c r="D1228" s="33"/>
      <c r="E1228" s="27">
        <f t="shared" si="51"/>
        <v>0</v>
      </c>
      <c r="F1228" s="22">
        <v>1.2</v>
      </c>
    </row>
    <row r="1229" spans="1:6" ht="15" customHeight="1">
      <c r="A1229" s="36" t="s">
        <v>57</v>
      </c>
      <c r="B1229" s="29">
        <f t="shared" si="50"/>
        <v>0</v>
      </c>
      <c r="C1229" s="35"/>
      <c r="D1229" s="27"/>
      <c r="E1229" s="27">
        <f t="shared" si="51"/>
        <v>0</v>
      </c>
      <c r="F1229" s="22">
        <v>1.2</v>
      </c>
    </row>
    <row r="1230" spans="1:6" ht="15" customHeight="1">
      <c r="A1230" s="46" t="s">
        <v>325</v>
      </c>
      <c r="B1230" s="29">
        <f t="shared" si="50"/>
        <v>146.016</v>
      </c>
      <c r="C1230" s="32">
        <v>121.68</v>
      </c>
      <c r="D1230" s="32">
        <v>2</v>
      </c>
      <c r="E1230" s="27">
        <f t="shared" si="51"/>
        <v>292.032</v>
      </c>
      <c r="F1230" s="22">
        <v>1.2</v>
      </c>
    </row>
    <row r="1231" spans="1:6" ht="15" customHeight="1" hidden="1">
      <c r="A1231" s="46" t="s">
        <v>513</v>
      </c>
      <c r="B1231" s="29">
        <f t="shared" si="50"/>
        <v>243.36</v>
      </c>
      <c r="C1231" s="32">
        <v>202.8</v>
      </c>
      <c r="D1231" s="32"/>
      <c r="E1231" s="27">
        <f t="shared" si="51"/>
        <v>0</v>
      </c>
      <c r="F1231" s="22">
        <v>1.2</v>
      </c>
    </row>
    <row r="1232" spans="1:6" ht="15" customHeight="1">
      <c r="A1232" s="46" t="s">
        <v>517</v>
      </c>
      <c r="B1232" s="29">
        <f t="shared" si="50"/>
        <v>468</v>
      </c>
      <c r="C1232" s="32">
        <v>390</v>
      </c>
      <c r="D1232" s="32">
        <v>2</v>
      </c>
      <c r="E1232" s="27">
        <f t="shared" si="51"/>
        <v>936</v>
      </c>
      <c r="F1232" s="22">
        <v>1.2</v>
      </c>
    </row>
    <row r="1233" spans="1:6" ht="15" customHeight="1" hidden="1">
      <c r="A1233" s="31" t="s">
        <v>1369</v>
      </c>
      <c r="B1233" s="29">
        <f t="shared" si="50"/>
        <v>35.568</v>
      </c>
      <c r="C1233" s="32">
        <v>29.64</v>
      </c>
      <c r="D1233" s="32"/>
      <c r="E1233" s="27">
        <f t="shared" si="51"/>
        <v>0</v>
      </c>
      <c r="F1233" s="22">
        <v>1.2</v>
      </c>
    </row>
    <row r="1234" spans="1:5" ht="15" customHeight="1" hidden="1">
      <c r="A1234" s="46" t="s">
        <v>1490</v>
      </c>
      <c r="B1234" s="29">
        <v>125</v>
      </c>
      <c r="C1234" s="32">
        <v>20.28</v>
      </c>
      <c r="D1234" s="32"/>
      <c r="E1234" s="27">
        <f t="shared" si="51"/>
        <v>0</v>
      </c>
    </row>
    <row r="1235" spans="1:6" ht="15" customHeight="1">
      <c r="A1235" s="46" t="s">
        <v>1370</v>
      </c>
      <c r="B1235" s="29">
        <f t="shared" si="50"/>
        <v>7.295999999999999</v>
      </c>
      <c r="C1235" s="32">
        <v>6.08</v>
      </c>
      <c r="D1235" s="32">
        <v>10</v>
      </c>
      <c r="E1235" s="27">
        <f t="shared" si="51"/>
        <v>72.96</v>
      </c>
      <c r="F1235" s="22">
        <v>1.2</v>
      </c>
    </row>
    <row r="1236" spans="1:6" ht="15" customHeight="1" hidden="1">
      <c r="A1236" s="46" t="s">
        <v>1371</v>
      </c>
      <c r="B1236" s="29">
        <f t="shared" si="50"/>
        <v>9.552</v>
      </c>
      <c r="C1236" s="32">
        <v>7.96</v>
      </c>
      <c r="D1236" s="32"/>
      <c r="E1236" s="27">
        <f t="shared" si="51"/>
        <v>0</v>
      </c>
      <c r="F1236" s="22">
        <v>1.2</v>
      </c>
    </row>
    <row r="1237" spans="1:5" ht="15" customHeight="1" hidden="1">
      <c r="A1237" s="31" t="s">
        <v>1491</v>
      </c>
      <c r="B1237" s="29">
        <v>1200</v>
      </c>
      <c r="C1237" s="27"/>
      <c r="D1237" s="27"/>
      <c r="E1237" s="27">
        <f t="shared" si="51"/>
        <v>0</v>
      </c>
    </row>
    <row r="1238" spans="1:5" ht="30" hidden="1">
      <c r="A1238" s="31" t="s">
        <v>1492</v>
      </c>
      <c r="B1238" s="29">
        <v>300</v>
      </c>
      <c r="C1238" s="27"/>
      <c r="D1238" s="27"/>
      <c r="E1238" s="27">
        <f t="shared" si="51"/>
        <v>0</v>
      </c>
    </row>
    <row r="1239" spans="1:6" ht="15" customHeight="1">
      <c r="A1239" s="46" t="s">
        <v>1374</v>
      </c>
      <c r="B1239" s="29">
        <f t="shared" si="50"/>
        <v>24.336000000000002</v>
      </c>
      <c r="C1239" s="32">
        <v>20.28</v>
      </c>
      <c r="D1239" s="32">
        <v>10</v>
      </c>
      <c r="E1239" s="27">
        <f t="shared" si="51"/>
        <v>243.36</v>
      </c>
      <c r="F1239" s="22">
        <v>1.2</v>
      </c>
    </row>
    <row r="1240" spans="1:6" ht="15" customHeight="1" hidden="1">
      <c r="A1240" s="46" t="s">
        <v>1375</v>
      </c>
      <c r="B1240" s="29">
        <f t="shared" si="50"/>
        <v>19.092</v>
      </c>
      <c r="C1240" s="32">
        <v>15.91</v>
      </c>
      <c r="D1240" s="32"/>
      <c r="E1240" s="27">
        <f t="shared" si="51"/>
        <v>0</v>
      </c>
      <c r="F1240" s="22">
        <v>1.2</v>
      </c>
    </row>
    <row r="1241" spans="1:6" ht="15" customHeight="1" hidden="1">
      <c r="A1241" s="46" t="s">
        <v>1368</v>
      </c>
      <c r="B1241" s="29">
        <f t="shared" si="50"/>
        <v>18.348</v>
      </c>
      <c r="C1241" s="32">
        <v>15.29</v>
      </c>
      <c r="D1241" s="32"/>
      <c r="E1241" s="27">
        <f t="shared" si="51"/>
        <v>0</v>
      </c>
      <c r="F1241" s="22">
        <v>1.2</v>
      </c>
    </row>
    <row r="1242" spans="1:6" s="7" customFormat="1" ht="15" customHeight="1" hidden="1">
      <c r="A1242" s="46" t="s">
        <v>800</v>
      </c>
      <c r="B1242" s="29">
        <f t="shared" si="50"/>
        <v>864</v>
      </c>
      <c r="C1242" s="54">
        <v>720</v>
      </c>
      <c r="D1242" s="32"/>
      <c r="E1242" s="27">
        <f t="shared" si="51"/>
        <v>0</v>
      </c>
      <c r="F1242" s="22">
        <v>1.2</v>
      </c>
    </row>
    <row r="1243" spans="1:6" ht="15" customHeight="1" hidden="1">
      <c r="A1243" s="46" t="s">
        <v>1367</v>
      </c>
      <c r="B1243" s="29">
        <f t="shared" si="50"/>
        <v>50.736</v>
      </c>
      <c r="C1243" s="32">
        <v>42.28</v>
      </c>
      <c r="D1243" s="32"/>
      <c r="E1243" s="27">
        <f t="shared" si="51"/>
        <v>0</v>
      </c>
      <c r="F1243" s="22">
        <v>1.2</v>
      </c>
    </row>
    <row r="1244" spans="1:6" ht="15" customHeight="1">
      <c r="A1244" s="46" t="s">
        <v>1372</v>
      </c>
      <c r="B1244" s="29">
        <f t="shared" si="50"/>
        <v>23.028000000000002</v>
      </c>
      <c r="C1244" s="32">
        <v>19.19</v>
      </c>
      <c r="D1244" s="32">
        <v>40</v>
      </c>
      <c r="E1244" s="27">
        <f t="shared" si="51"/>
        <v>921.1200000000001</v>
      </c>
      <c r="F1244" s="22">
        <v>1.2</v>
      </c>
    </row>
    <row r="1245" spans="1:6" ht="15" customHeight="1" hidden="1">
      <c r="A1245" s="46" t="s">
        <v>1373</v>
      </c>
      <c r="B1245" s="29">
        <f t="shared" si="50"/>
        <v>22.464</v>
      </c>
      <c r="C1245" s="32">
        <v>18.72</v>
      </c>
      <c r="D1245" s="32"/>
      <c r="E1245" s="27">
        <f t="shared" si="51"/>
        <v>0</v>
      </c>
      <c r="F1245" s="22">
        <v>1.2</v>
      </c>
    </row>
    <row r="1246" spans="1:6" ht="15" customHeight="1" hidden="1">
      <c r="A1246" s="46" t="s">
        <v>514</v>
      </c>
      <c r="B1246" s="29">
        <f t="shared" si="50"/>
        <v>47.736</v>
      </c>
      <c r="C1246" s="32">
        <v>39.78</v>
      </c>
      <c r="D1246" s="32"/>
      <c r="E1246" s="27">
        <f t="shared" si="51"/>
        <v>0</v>
      </c>
      <c r="F1246" s="22">
        <v>1.2</v>
      </c>
    </row>
    <row r="1247" spans="1:6" ht="15" customHeight="1" hidden="1">
      <c r="A1247" s="46" t="s">
        <v>699</v>
      </c>
      <c r="B1247" s="29">
        <f t="shared" si="50"/>
        <v>96</v>
      </c>
      <c r="C1247" s="27">
        <v>80</v>
      </c>
      <c r="D1247" s="34"/>
      <c r="E1247" s="27">
        <f t="shared" si="51"/>
        <v>0</v>
      </c>
      <c r="F1247" s="22">
        <v>1.2</v>
      </c>
    </row>
    <row r="1248" spans="1:6" ht="15" customHeight="1" hidden="1">
      <c r="A1248" s="23" t="s">
        <v>104</v>
      </c>
      <c r="B1248" s="29">
        <f t="shared" si="50"/>
        <v>0</v>
      </c>
      <c r="C1248" s="27"/>
      <c r="D1248" s="27"/>
      <c r="E1248" s="27">
        <f t="shared" si="51"/>
        <v>0</v>
      </c>
      <c r="F1248" s="22">
        <v>1.2</v>
      </c>
    </row>
    <row r="1249" spans="1:6" ht="15" customHeight="1" hidden="1">
      <c r="A1249" s="31" t="s">
        <v>700</v>
      </c>
      <c r="B1249" s="29">
        <f t="shared" si="50"/>
        <v>360</v>
      </c>
      <c r="C1249" s="27">
        <v>300</v>
      </c>
      <c r="D1249" s="33"/>
      <c r="E1249" s="27">
        <f t="shared" si="51"/>
        <v>0</v>
      </c>
      <c r="F1249" s="22">
        <v>1.2</v>
      </c>
    </row>
    <row r="1250" spans="1:6" ht="15" customHeight="1" hidden="1">
      <c r="A1250" s="28" t="s">
        <v>701</v>
      </c>
      <c r="B1250" s="29">
        <f t="shared" si="50"/>
        <v>120</v>
      </c>
      <c r="C1250" s="27">
        <v>100</v>
      </c>
      <c r="D1250" s="34"/>
      <c r="E1250" s="27">
        <f t="shared" si="51"/>
        <v>0</v>
      </c>
      <c r="F1250" s="22">
        <v>1.2</v>
      </c>
    </row>
    <row r="1251" spans="1:6" ht="15" customHeight="1" hidden="1">
      <c r="A1251" s="28" t="s">
        <v>196</v>
      </c>
      <c r="B1251" s="29">
        <f t="shared" si="50"/>
        <v>421.2</v>
      </c>
      <c r="C1251" s="27">
        <v>351</v>
      </c>
      <c r="D1251" s="34"/>
      <c r="E1251" s="27">
        <f t="shared" si="51"/>
        <v>0</v>
      </c>
      <c r="F1251" s="22">
        <v>1.2</v>
      </c>
    </row>
    <row r="1252" spans="1:6" ht="15" customHeight="1" hidden="1">
      <c r="A1252" s="28" t="s">
        <v>914</v>
      </c>
      <c r="B1252" s="29">
        <f t="shared" si="50"/>
        <v>149.76</v>
      </c>
      <c r="C1252" s="27">
        <v>124.8</v>
      </c>
      <c r="D1252" s="34"/>
      <c r="E1252" s="27">
        <f t="shared" si="51"/>
        <v>0</v>
      </c>
      <c r="F1252" s="22">
        <v>1.2</v>
      </c>
    </row>
    <row r="1253" spans="1:6" ht="15" customHeight="1" hidden="1">
      <c r="A1253" s="28" t="s">
        <v>940</v>
      </c>
      <c r="B1253" s="29">
        <f t="shared" si="50"/>
        <v>3600</v>
      </c>
      <c r="C1253" s="27">
        <v>3000</v>
      </c>
      <c r="D1253" s="34"/>
      <c r="E1253" s="27">
        <f t="shared" si="51"/>
        <v>0</v>
      </c>
      <c r="F1253" s="22">
        <v>1.2</v>
      </c>
    </row>
    <row r="1254" spans="1:6" ht="27.75" customHeight="1" hidden="1">
      <c r="A1254" s="28" t="s">
        <v>1103</v>
      </c>
      <c r="B1254" s="29">
        <f t="shared" si="50"/>
        <v>0</v>
      </c>
      <c r="C1254" s="27"/>
      <c r="D1254" s="27"/>
      <c r="E1254" s="27">
        <f t="shared" si="51"/>
        <v>0</v>
      </c>
      <c r="F1254" s="22">
        <v>1.2</v>
      </c>
    </row>
    <row r="1255" spans="1:6" s="5" customFormat="1" ht="27.75" customHeight="1" hidden="1">
      <c r="A1255" s="44" t="s">
        <v>581</v>
      </c>
      <c r="B1255" s="29">
        <f t="shared" si="50"/>
        <v>0</v>
      </c>
      <c r="C1255" s="45"/>
      <c r="D1255" s="34"/>
      <c r="E1255" s="27">
        <f t="shared" si="51"/>
        <v>0</v>
      </c>
      <c r="F1255" s="22">
        <v>1.2</v>
      </c>
    </row>
    <row r="1256" spans="1:6" ht="27.75" customHeight="1" hidden="1">
      <c r="A1256" s="36" t="s">
        <v>98</v>
      </c>
      <c r="B1256" s="29">
        <f t="shared" si="50"/>
        <v>0</v>
      </c>
      <c r="C1256" s="32"/>
      <c r="D1256" s="27"/>
      <c r="E1256" s="27">
        <f t="shared" si="51"/>
        <v>0</v>
      </c>
      <c r="F1256" s="22">
        <v>1.2</v>
      </c>
    </row>
    <row r="1257" spans="1:6" ht="15" customHeight="1" hidden="1">
      <c r="A1257" s="31" t="s">
        <v>1366</v>
      </c>
      <c r="B1257" s="29">
        <f t="shared" si="50"/>
        <v>1076.3999999999999</v>
      </c>
      <c r="C1257" s="32">
        <v>897</v>
      </c>
      <c r="D1257" s="34"/>
      <c r="E1257" s="27">
        <f t="shared" si="51"/>
        <v>0</v>
      </c>
      <c r="F1257" s="22">
        <v>1.2</v>
      </c>
    </row>
    <row r="1258" spans="1:6" ht="15" customHeight="1" hidden="1">
      <c r="A1258" s="31" t="s">
        <v>192</v>
      </c>
      <c r="B1258" s="29">
        <v>2800</v>
      </c>
      <c r="C1258" s="32">
        <v>2500</v>
      </c>
      <c r="D1258" s="34"/>
      <c r="E1258" s="27">
        <f t="shared" si="51"/>
        <v>0</v>
      </c>
      <c r="F1258" s="22">
        <v>1.2</v>
      </c>
    </row>
    <row r="1259" spans="1:6" ht="15" customHeight="1" hidden="1">
      <c r="A1259" s="28" t="s">
        <v>915</v>
      </c>
      <c r="B1259" s="29">
        <f aca="true" t="shared" si="52" ref="B1259:B1281">C1259*F1259</f>
        <v>1798.992</v>
      </c>
      <c r="C1259" s="27">
        <v>1499.16</v>
      </c>
      <c r="D1259" s="34"/>
      <c r="E1259" s="27">
        <f t="shared" si="51"/>
        <v>0</v>
      </c>
      <c r="F1259" s="22">
        <v>1.2</v>
      </c>
    </row>
    <row r="1260" spans="1:6" ht="15" customHeight="1" hidden="1">
      <c r="A1260" s="28" t="s">
        <v>929</v>
      </c>
      <c r="B1260" s="29">
        <f t="shared" si="52"/>
        <v>1731.6</v>
      </c>
      <c r="C1260" s="27">
        <v>1443</v>
      </c>
      <c r="D1260" s="34"/>
      <c r="E1260" s="27">
        <f t="shared" si="51"/>
        <v>0</v>
      </c>
      <c r="F1260" s="22">
        <v>1.2</v>
      </c>
    </row>
    <row r="1261" spans="1:6" ht="15" customHeight="1" hidden="1">
      <c r="A1261" s="28" t="s">
        <v>820</v>
      </c>
      <c r="B1261" s="29">
        <f t="shared" si="52"/>
        <v>2003.04</v>
      </c>
      <c r="C1261" s="27">
        <v>1669.2</v>
      </c>
      <c r="D1261" s="34"/>
      <c r="E1261" s="27">
        <f t="shared" si="51"/>
        <v>0</v>
      </c>
      <c r="F1261" s="22">
        <v>1.2</v>
      </c>
    </row>
    <row r="1262" spans="1:6" ht="39.75" customHeight="1" hidden="1">
      <c r="A1262" s="28" t="s">
        <v>115</v>
      </c>
      <c r="B1262" s="29">
        <f t="shared" si="52"/>
        <v>0</v>
      </c>
      <c r="C1262" s="27"/>
      <c r="D1262" s="27"/>
      <c r="E1262" s="27">
        <f t="shared" si="51"/>
        <v>0</v>
      </c>
      <c r="F1262" s="22">
        <v>1.2</v>
      </c>
    </row>
    <row r="1263" spans="1:6" s="5" customFormat="1" ht="15" customHeight="1" hidden="1">
      <c r="A1263" s="44" t="s">
        <v>438</v>
      </c>
      <c r="B1263" s="29">
        <f t="shared" si="52"/>
        <v>0</v>
      </c>
      <c r="C1263" s="45"/>
      <c r="D1263" s="34"/>
      <c r="E1263" s="27">
        <f t="shared" si="51"/>
        <v>0</v>
      </c>
      <c r="F1263" s="22">
        <v>1.2</v>
      </c>
    </row>
    <row r="1264" spans="1:6" ht="15" customHeight="1">
      <c r="A1264" s="36" t="s">
        <v>83</v>
      </c>
      <c r="B1264" s="29">
        <f t="shared" si="52"/>
        <v>0</v>
      </c>
      <c r="C1264" s="32"/>
      <c r="D1264" s="27"/>
      <c r="E1264" s="27">
        <f t="shared" si="51"/>
        <v>0</v>
      </c>
      <c r="F1264" s="22">
        <v>1.2</v>
      </c>
    </row>
    <row r="1265" spans="1:6" ht="15" customHeight="1" hidden="1">
      <c r="A1265" s="31" t="s">
        <v>1365</v>
      </c>
      <c r="B1265" s="29">
        <f t="shared" si="52"/>
        <v>29.951999999999998</v>
      </c>
      <c r="C1265" s="32">
        <v>24.96</v>
      </c>
      <c r="D1265" s="35"/>
      <c r="E1265" s="27">
        <f t="shared" si="51"/>
        <v>0</v>
      </c>
      <c r="F1265" s="22">
        <v>1.2</v>
      </c>
    </row>
    <row r="1266" spans="1:6" ht="15" customHeight="1" hidden="1">
      <c r="A1266" s="31" t="s">
        <v>247</v>
      </c>
      <c r="B1266" s="29">
        <f t="shared" si="52"/>
        <v>31.823999999999998</v>
      </c>
      <c r="C1266" s="32">
        <v>26.52</v>
      </c>
      <c r="D1266" s="35"/>
      <c r="E1266" s="27">
        <f t="shared" si="51"/>
        <v>0</v>
      </c>
      <c r="F1266" s="22">
        <v>1.2</v>
      </c>
    </row>
    <row r="1267" spans="1:6" ht="15" customHeight="1" hidden="1">
      <c r="A1267" s="31" t="s">
        <v>584</v>
      </c>
      <c r="B1267" s="29">
        <f t="shared" si="52"/>
        <v>18</v>
      </c>
      <c r="C1267" s="32">
        <v>15</v>
      </c>
      <c r="D1267" s="35"/>
      <c r="E1267" s="27">
        <f t="shared" si="51"/>
        <v>0</v>
      </c>
      <c r="F1267" s="22">
        <v>1.2</v>
      </c>
    </row>
    <row r="1268" spans="1:6" ht="15" customHeight="1" hidden="1">
      <c r="A1268" s="31" t="s">
        <v>1363</v>
      </c>
      <c r="B1268" s="29">
        <f t="shared" si="52"/>
        <v>181.58399999999997</v>
      </c>
      <c r="C1268" s="32">
        <v>151.32</v>
      </c>
      <c r="D1268" s="35"/>
      <c r="E1268" s="27">
        <f t="shared" si="51"/>
        <v>0</v>
      </c>
      <c r="F1268" s="22">
        <v>1.2</v>
      </c>
    </row>
    <row r="1269" spans="1:6" ht="15" customHeight="1" hidden="1">
      <c r="A1269" s="31" t="s">
        <v>1362</v>
      </c>
      <c r="B1269" s="29">
        <f t="shared" si="52"/>
        <v>160.992</v>
      </c>
      <c r="C1269" s="32">
        <v>134.16</v>
      </c>
      <c r="D1269" s="35"/>
      <c r="E1269" s="27">
        <f t="shared" si="51"/>
        <v>0</v>
      </c>
      <c r="F1269" s="22">
        <v>1.2</v>
      </c>
    </row>
    <row r="1270" spans="1:6" ht="15" customHeight="1" hidden="1">
      <c r="A1270" s="31" t="s">
        <v>1364</v>
      </c>
      <c r="B1270" s="29">
        <f t="shared" si="52"/>
        <v>247.10399999999998</v>
      </c>
      <c r="C1270" s="32">
        <v>205.92</v>
      </c>
      <c r="D1270" s="35"/>
      <c r="E1270" s="27">
        <f t="shared" si="51"/>
        <v>0</v>
      </c>
      <c r="F1270" s="22">
        <v>1.2</v>
      </c>
    </row>
    <row r="1271" spans="1:6" ht="15" customHeight="1">
      <c r="A1271" s="31" t="s">
        <v>247</v>
      </c>
      <c r="B1271" s="29">
        <f t="shared" si="52"/>
        <v>31.823999999999998</v>
      </c>
      <c r="C1271" s="32">
        <v>26.52</v>
      </c>
      <c r="D1271" s="35">
        <v>5</v>
      </c>
      <c r="E1271" s="27">
        <f t="shared" si="51"/>
        <v>159.12</v>
      </c>
      <c r="F1271" s="22">
        <v>1.2</v>
      </c>
    </row>
    <row r="1272" spans="1:6" ht="15" customHeight="1">
      <c r="A1272" s="31" t="s">
        <v>248</v>
      </c>
      <c r="B1272" s="29">
        <f t="shared" si="52"/>
        <v>48.672000000000004</v>
      </c>
      <c r="C1272" s="32">
        <v>40.56</v>
      </c>
      <c r="D1272" s="35">
        <v>5</v>
      </c>
      <c r="E1272" s="27">
        <f t="shared" si="51"/>
        <v>243.36</v>
      </c>
      <c r="F1272" s="22">
        <v>1.2</v>
      </c>
    </row>
    <row r="1273" spans="1:6" ht="15" customHeight="1" hidden="1">
      <c r="A1273" s="31" t="s">
        <v>1357</v>
      </c>
      <c r="B1273" s="29">
        <f t="shared" si="52"/>
        <v>14.399999999999999</v>
      </c>
      <c r="C1273" s="32">
        <v>12</v>
      </c>
      <c r="D1273" s="35"/>
      <c r="E1273" s="27">
        <f t="shared" si="51"/>
        <v>0</v>
      </c>
      <c r="F1273" s="22">
        <v>1.2</v>
      </c>
    </row>
    <row r="1274" spans="1:6" ht="15" customHeight="1" hidden="1">
      <c r="A1274" s="31" t="s">
        <v>1361</v>
      </c>
      <c r="B1274" s="29">
        <f t="shared" si="52"/>
        <v>43.056000000000004</v>
      </c>
      <c r="C1274" s="27">
        <v>35.88</v>
      </c>
      <c r="D1274" s="34"/>
      <c r="E1274" s="27">
        <f t="shared" si="51"/>
        <v>0</v>
      </c>
      <c r="F1274" s="22">
        <v>1.2</v>
      </c>
    </row>
    <row r="1275" spans="1:6" ht="15" customHeight="1">
      <c r="A1275" s="31" t="s">
        <v>1358</v>
      </c>
      <c r="B1275" s="29">
        <f t="shared" si="52"/>
        <v>80.496</v>
      </c>
      <c r="C1275" s="27">
        <v>67.08</v>
      </c>
      <c r="D1275" s="34">
        <v>4</v>
      </c>
      <c r="E1275" s="27">
        <f t="shared" si="51"/>
        <v>321.984</v>
      </c>
      <c r="F1275" s="22">
        <v>1.2</v>
      </c>
    </row>
    <row r="1276" spans="1:6" ht="15" customHeight="1" hidden="1">
      <c r="A1276" s="31" t="s">
        <v>1360</v>
      </c>
      <c r="B1276" s="29">
        <f t="shared" si="52"/>
        <v>63.647999999999996</v>
      </c>
      <c r="C1276" s="27">
        <v>53.04</v>
      </c>
      <c r="D1276" s="34"/>
      <c r="E1276" s="27">
        <f t="shared" si="51"/>
        <v>0</v>
      </c>
      <c r="F1276" s="22">
        <v>1.2</v>
      </c>
    </row>
    <row r="1277" spans="1:6" ht="15" customHeight="1" hidden="1">
      <c r="A1277" s="31" t="s">
        <v>1359</v>
      </c>
      <c r="B1277" s="29">
        <f t="shared" si="52"/>
        <v>116.064</v>
      </c>
      <c r="C1277" s="27">
        <v>96.72</v>
      </c>
      <c r="D1277" s="34"/>
      <c r="E1277" s="27">
        <f t="shared" si="51"/>
        <v>0</v>
      </c>
      <c r="F1277" s="22">
        <v>1.2</v>
      </c>
    </row>
    <row r="1278" spans="1:6" ht="27.75" customHeight="1" hidden="1">
      <c r="A1278" s="23" t="s">
        <v>97</v>
      </c>
      <c r="B1278" s="29">
        <f t="shared" si="52"/>
        <v>0</v>
      </c>
      <c r="C1278" s="27"/>
      <c r="D1278" s="27"/>
      <c r="E1278" s="27">
        <f t="shared" si="51"/>
        <v>0</v>
      </c>
      <c r="F1278" s="22">
        <v>1.2</v>
      </c>
    </row>
    <row r="1279" spans="1:6" ht="15" customHeight="1" hidden="1">
      <c r="A1279" s="28" t="s">
        <v>463</v>
      </c>
      <c r="B1279" s="29">
        <f t="shared" si="52"/>
        <v>3600</v>
      </c>
      <c r="C1279" s="27">
        <v>3000</v>
      </c>
      <c r="D1279" s="34"/>
      <c r="E1279" s="27">
        <f t="shared" si="51"/>
        <v>0</v>
      </c>
      <c r="F1279" s="22">
        <v>1.2</v>
      </c>
    </row>
    <row r="1280" spans="1:6" ht="15" customHeight="1" hidden="1">
      <c r="A1280" s="28" t="s">
        <v>583</v>
      </c>
      <c r="B1280" s="29">
        <f t="shared" si="52"/>
        <v>3000</v>
      </c>
      <c r="C1280" s="27">
        <v>2500</v>
      </c>
      <c r="D1280" s="34"/>
      <c r="E1280" s="27">
        <f t="shared" si="51"/>
        <v>0</v>
      </c>
      <c r="F1280" s="22">
        <v>1.2</v>
      </c>
    </row>
    <row r="1281" spans="1:6" ht="18" customHeight="1" hidden="1">
      <c r="A1281" s="28" t="s">
        <v>924</v>
      </c>
      <c r="B1281" s="29">
        <f t="shared" si="52"/>
        <v>318.23999999999995</v>
      </c>
      <c r="C1281" s="27">
        <v>265.2</v>
      </c>
      <c r="D1281" s="34"/>
      <c r="E1281" s="27">
        <f t="shared" si="51"/>
        <v>0</v>
      </c>
      <c r="F1281" s="22">
        <v>1.2</v>
      </c>
    </row>
    <row r="1282" spans="1:6" ht="18" customHeight="1" hidden="1">
      <c r="A1282" s="28" t="s">
        <v>306</v>
      </c>
      <c r="B1282" s="29">
        <v>300</v>
      </c>
      <c r="C1282" s="27">
        <v>300</v>
      </c>
      <c r="D1282" s="34"/>
      <c r="E1282" s="27">
        <f t="shared" si="51"/>
        <v>0</v>
      </c>
      <c r="F1282" s="22">
        <v>1.2</v>
      </c>
    </row>
    <row r="1283" spans="1:6" ht="18" customHeight="1" hidden="1">
      <c r="A1283" s="28" t="s">
        <v>1355</v>
      </c>
      <c r="B1283" s="29">
        <v>300</v>
      </c>
      <c r="C1283" s="27">
        <v>280.8</v>
      </c>
      <c r="D1283" s="34"/>
      <c r="E1283" s="27">
        <f t="shared" si="51"/>
        <v>0</v>
      </c>
      <c r="F1283" s="22">
        <v>1.2</v>
      </c>
    </row>
    <row r="1284" spans="1:6" ht="15" customHeight="1" hidden="1">
      <c r="A1284" s="28" t="s">
        <v>1356</v>
      </c>
      <c r="B1284" s="29">
        <v>360</v>
      </c>
      <c r="C1284" s="27">
        <v>546</v>
      </c>
      <c r="D1284" s="34"/>
      <c r="E1284" s="27">
        <f t="shared" si="51"/>
        <v>0</v>
      </c>
      <c r="F1284" s="22">
        <v>1.2</v>
      </c>
    </row>
    <row r="1285" spans="1:6" ht="15" customHeight="1" hidden="1">
      <c r="A1285" s="28" t="s">
        <v>1354</v>
      </c>
      <c r="B1285" s="29">
        <v>390</v>
      </c>
      <c r="C1285" s="27">
        <v>546</v>
      </c>
      <c r="D1285" s="34"/>
      <c r="E1285" s="27">
        <f t="shared" si="51"/>
        <v>0</v>
      </c>
      <c r="F1285" s="22">
        <v>1.2</v>
      </c>
    </row>
    <row r="1286" spans="1:6" ht="15" customHeight="1" hidden="1">
      <c r="A1286" s="28" t="s">
        <v>1353</v>
      </c>
      <c r="B1286" s="29">
        <v>1000</v>
      </c>
      <c r="C1286" s="27">
        <v>1248</v>
      </c>
      <c r="D1286" s="34"/>
      <c r="E1286" s="27">
        <f t="shared" si="51"/>
        <v>0</v>
      </c>
      <c r="F1286" s="22">
        <v>1.2</v>
      </c>
    </row>
    <row r="1287" spans="1:6" ht="15" customHeight="1" hidden="1">
      <c r="A1287" s="28" t="s">
        <v>464</v>
      </c>
      <c r="B1287" s="29">
        <f aca="true" t="shared" si="53" ref="B1287:B1318">C1287*F1287</f>
        <v>204</v>
      </c>
      <c r="C1287" s="27">
        <v>170</v>
      </c>
      <c r="D1287" s="34"/>
      <c r="E1287" s="27">
        <f t="shared" si="51"/>
        <v>0</v>
      </c>
      <c r="F1287" s="22">
        <v>1.2</v>
      </c>
    </row>
    <row r="1288" spans="1:6" ht="15" customHeight="1">
      <c r="A1288" s="23" t="s">
        <v>58</v>
      </c>
      <c r="B1288" s="29">
        <f t="shared" si="53"/>
        <v>0</v>
      </c>
      <c r="C1288" s="27"/>
      <c r="D1288" s="27"/>
      <c r="E1288" s="27">
        <f t="shared" si="51"/>
        <v>0</v>
      </c>
      <c r="F1288" s="22">
        <v>1.2</v>
      </c>
    </row>
    <row r="1289" spans="1:6" ht="15" customHeight="1" hidden="1">
      <c r="A1289" s="31" t="s">
        <v>1352</v>
      </c>
      <c r="B1289" s="29">
        <f t="shared" si="53"/>
        <v>228.23999999999998</v>
      </c>
      <c r="C1289" s="32">
        <v>190.2</v>
      </c>
      <c r="D1289" s="34"/>
      <c r="E1289" s="27">
        <f t="shared" si="51"/>
        <v>0</v>
      </c>
      <c r="F1289" s="22">
        <v>1.2</v>
      </c>
    </row>
    <row r="1290" spans="1:6" ht="15" customHeight="1" hidden="1">
      <c r="A1290" s="31" t="s">
        <v>631</v>
      </c>
      <c r="B1290" s="29">
        <f t="shared" si="53"/>
        <v>228</v>
      </c>
      <c r="C1290" s="32">
        <v>190</v>
      </c>
      <c r="D1290" s="34"/>
      <c r="E1290" s="27">
        <f t="shared" si="51"/>
        <v>0</v>
      </c>
      <c r="F1290" s="22">
        <v>1.2</v>
      </c>
    </row>
    <row r="1291" spans="1:6" ht="15" customHeight="1" hidden="1">
      <c r="A1291" s="31" t="s">
        <v>1351</v>
      </c>
      <c r="B1291" s="29">
        <f t="shared" si="53"/>
        <v>228.23999999999998</v>
      </c>
      <c r="C1291" s="32">
        <v>190.2</v>
      </c>
      <c r="D1291" s="34"/>
      <c r="E1291" s="27">
        <f t="shared" si="51"/>
        <v>0</v>
      </c>
      <c r="F1291" s="22">
        <v>1.2</v>
      </c>
    </row>
    <row r="1292" spans="1:6" ht="15" customHeight="1" hidden="1">
      <c r="A1292" s="31" t="s">
        <v>1351</v>
      </c>
      <c r="B1292" s="29">
        <f t="shared" si="53"/>
        <v>228.23999999999998</v>
      </c>
      <c r="C1292" s="32">
        <v>190.2</v>
      </c>
      <c r="D1292" s="34"/>
      <c r="E1292" s="27">
        <f t="shared" si="51"/>
        <v>0</v>
      </c>
      <c r="F1292" s="22">
        <v>1.2</v>
      </c>
    </row>
    <row r="1293" spans="1:6" ht="15" customHeight="1" hidden="1">
      <c r="A1293" s="31" t="s">
        <v>1351</v>
      </c>
      <c r="B1293" s="29">
        <f t="shared" si="53"/>
        <v>242.39999999999998</v>
      </c>
      <c r="C1293" s="32">
        <v>202</v>
      </c>
      <c r="D1293" s="34"/>
      <c r="E1293" s="27">
        <f t="shared" si="51"/>
        <v>0</v>
      </c>
      <c r="F1293" s="22">
        <v>1.2</v>
      </c>
    </row>
    <row r="1294" spans="1:6" ht="15" customHeight="1" hidden="1">
      <c r="A1294" s="31" t="s">
        <v>1350</v>
      </c>
      <c r="B1294" s="29">
        <f t="shared" si="53"/>
        <v>228.23999999999998</v>
      </c>
      <c r="C1294" s="32">
        <v>190.2</v>
      </c>
      <c r="D1294" s="34"/>
      <c r="E1294" s="27">
        <f aca="true" t="shared" si="54" ref="E1294:E1357">B1294*D1294</f>
        <v>0</v>
      </c>
      <c r="F1294" s="22">
        <v>1.2</v>
      </c>
    </row>
    <row r="1295" spans="1:6" ht="15" customHeight="1" hidden="1">
      <c r="A1295" s="31" t="s">
        <v>205</v>
      </c>
      <c r="B1295" s="29">
        <f t="shared" si="53"/>
        <v>228.23999999999998</v>
      </c>
      <c r="C1295" s="32">
        <v>190.2</v>
      </c>
      <c r="D1295" s="34"/>
      <c r="E1295" s="27">
        <f t="shared" si="54"/>
        <v>0</v>
      </c>
      <c r="F1295" s="22">
        <v>1.2</v>
      </c>
    </row>
    <row r="1296" spans="1:6" ht="15" customHeight="1" hidden="1">
      <c r="A1296" s="31" t="s">
        <v>286</v>
      </c>
      <c r="B1296" s="29">
        <f t="shared" si="53"/>
        <v>228.23999999999998</v>
      </c>
      <c r="C1296" s="32">
        <v>190.2</v>
      </c>
      <c r="D1296" s="33"/>
      <c r="E1296" s="27">
        <f t="shared" si="54"/>
        <v>0</v>
      </c>
      <c r="F1296" s="22">
        <v>1.2</v>
      </c>
    </row>
    <row r="1297" spans="1:6" ht="15" customHeight="1">
      <c r="A1297" s="28" t="s">
        <v>1349</v>
      </c>
      <c r="B1297" s="29">
        <f t="shared" si="53"/>
        <v>109.512</v>
      </c>
      <c r="C1297" s="27">
        <v>91.26</v>
      </c>
      <c r="D1297" s="33">
        <v>1</v>
      </c>
      <c r="E1297" s="27">
        <f t="shared" si="54"/>
        <v>109.512</v>
      </c>
      <c r="F1297" s="22">
        <v>1.2</v>
      </c>
    </row>
    <row r="1298" spans="1:6" ht="15" customHeight="1" hidden="1">
      <c r="A1298" s="31" t="s">
        <v>1347</v>
      </c>
      <c r="B1298" s="29">
        <f t="shared" si="53"/>
        <v>266.14799999999997</v>
      </c>
      <c r="C1298" s="32">
        <v>221.79</v>
      </c>
      <c r="D1298" s="33"/>
      <c r="E1298" s="27">
        <f t="shared" si="54"/>
        <v>0</v>
      </c>
      <c r="F1298" s="22">
        <v>1.2</v>
      </c>
    </row>
    <row r="1299" spans="1:6" ht="15" customHeight="1" hidden="1">
      <c r="A1299" s="31" t="s">
        <v>1348</v>
      </c>
      <c r="B1299" s="29">
        <f t="shared" si="53"/>
        <v>82.368</v>
      </c>
      <c r="C1299" s="32">
        <v>68.64</v>
      </c>
      <c r="D1299" s="33"/>
      <c r="E1299" s="27">
        <f t="shared" si="54"/>
        <v>0</v>
      </c>
      <c r="F1299" s="22">
        <v>1.2</v>
      </c>
    </row>
    <row r="1300" spans="1:6" ht="15" customHeight="1" hidden="1">
      <c r="A1300" s="31" t="s">
        <v>1346</v>
      </c>
      <c r="B1300" s="29">
        <f t="shared" si="53"/>
        <v>56.16</v>
      </c>
      <c r="C1300" s="27">
        <v>46.8</v>
      </c>
      <c r="D1300" s="33"/>
      <c r="E1300" s="27">
        <f t="shared" si="54"/>
        <v>0</v>
      </c>
      <c r="F1300" s="22">
        <v>1.2</v>
      </c>
    </row>
    <row r="1301" spans="1:6" ht="15" customHeight="1" hidden="1">
      <c r="A1301" s="28" t="s">
        <v>1345</v>
      </c>
      <c r="B1301" s="29">
        <f t="shared" si="53"/>
        <v>149.76</v>
      </c>
      <c r="C1301" s="32">
        <v>124.8</v>
      </c>
      <c r="D1301" s="33"/>
      <c r="E1301" s="27">
        <f t="shared" si="54"/>
        <v>0</v>
      </c>
      <c r="F1301" s="22">
        <v>1.2</v>
      </c>
    </row>
    <row r="1302" spans="1:6" ht="15" customHeight="1" hidden="1">
      <c r="A1302" s="31" t="s">
        <v>661</v>
      </c>
      <c r="B1302" s="29">
        <f t="shared" si="53"/>
        <v>37.44</v>
      </c>
      <c r="C1302" s="32">
        <v>31.2</v>
      </c>
      <c r="D1302" s="33"/>
      <c r="E1302" s="27">
        <f t="shared" si="54"/>
        <v>0</v>
      </c>
      <c r="F1302" s="22">
        <v>1.2</v>
      </c>
    </row>
    <row r="1303" spans="1:6" ht="15" customHeight="1" hidden="1">
      <c r="A1303" s="31" t="s">
        <v>1343</v>
      </c>
      <c r="B1303" s="29">
        <f t="shared" si="53"/>
        <v>22.02</v>
      </c>
      <c r="C1303" s="32">
        <v>18.35</v>
      </c>
      <c r="D1303" s="33"/>
      <c r="E1303" s="27">
        <f t="shared" si="54"/>
        <v>0</v>
      </c>
      <c r="F1303" s="22">
        <v>1.2</v>
      </c>
    </row>
    <row r="1304" spans="1:6" ht="15" customHeight="1" hidden="1">
      <c r="A1304" s="31" t="s">
        <v>1344</v>
      </c>
      <c r="B1304" s="29">
        <f t="shared" si="53"/>
        <v>22.02</v>
      </c>
      <c r="C1304" s="32">
        <v>18.35</v>
      </c>
      <c r="D1304" s="33"/>
      <c r="E1304" s="27">
        <f t="shared" si="54"/>
        <v>0</v>
      </c>
      <c r="F1304" s="22">
        <v>1.2</v>
      </c>
    </row>
    <row r="1305" spans="1:6" ht="15" customHeight="1" hidden="1">
      <c r="A1305" s="31" t="s">
        <v>518</v>
      </c>
      <c r="B1305" s="29">
        <f t="shared" si="53"/>
        <v>20.328</v>
      </c>
      <c r="C1305" s="32">
        <v>16.94</v>
      </c>
      <c r="D1305" s="33"/>
      <c r="E1305" s="27">
        <f t="shared" si="54"/>
        <v>0</v>
      </c>
      <c r="F1305" s="22">
        <v>1.2</v>
      </c>
    </row>
    <row r="1306" spans="1:6" s="7" customFormat="1" ht="15" customHeight="1" hidden="1">
      <c r="A1306" s="28" t="s">
        <v>715</v>
      </c>
      <c r="B1306" s="29">
        <f t="shared" si="53"/>
        <v>2400</v>
      </c>
      <c r="C1306" s="42">
        <v>2000</v>
      </c>
      <c r="D1306" s="34"/>
      <c r="E1306" s="27">
        <f t="shared" si="54"/>
        <v>0</v>
      </c>
      <c r="F1306" s="22">
        <v>1.2</v>
      </c>
    </row>
    <row r="1307" spans="1:6" s="7" customFormat="1" ht="15" customHeight="1" hidden="1">
      <c r="A1307" s="28" t="s">
        <v>604</v>
      </c>
      <c r="B1307" s="29">
        <f t="shared" si="53"/>
        <v>420</v>
      </c>
      <c r="C1307" s="42">
        <v>350</v>
      </c>
      <c r="D1307" s="34"/>
      <c r="E1307" s="27">
        <f t="shared" si="54"/>
        <v>0</v>
      </c>
      <c r="F1307" s="22">
        <v>1.2</v>
      </c>
    </row>
    <row r="1308" spans="1:6" ht="15" customHeight="1" hidden="1">
      <c r="A1308" s="28" t="s">
        <v>1493</v>
      </c>
      <c r="B1308" s="29">
        <v>150</v>
      </c>
      <c r="C1308" s="27">
        <v>186.26</v>
      </c>
      <c r="D1308" s="33"/>
      <c r="E1308" s="27">
        <f t="shared" si="54"/>
        <v>0</v>
      </c>
      <c r="F1308" s="22">
        <v>1.2</v>
      </c>
    </row>
    <row r="1309" spans="1:6" ht="15" customHeight="1" hidden="1">
      <c r="A1309" s="28" t="s">
        <v>901</v>
      </c>
      <c r="B1309" s="29">
        <f t="shared" si="53"/>
        <v>30</v>
      </c>
      <c r="C1309" s="27">
        <v>25</v>
      </c>
      <c r="D1309" s="34"/>
      <c r="E1309" s="27">
        <f t="shared" si="54"/>
        <v>0</v>
      </c>
      <c r="F1309" s="22">
        <v>1.2</v>
      </c>
    </row>
    <row r="1310" spans="1:6" ht="15" customHeight="1">
      <c r="A1310" s="36" t="s">
        <v>94</v>
      </c>
      <c r="B1310" s="29">
        <f t="shared" si="53"/>
        <v>0</v>
      </c>
      <c r="C1310" s="32"/>
      <c r="D1310" s="27"/>
      <c r="E1310" s="27">
        <f t="shared" si="54"/>
        <v>0</v>
      </c>
      <c r="F1310" s="22">
        <v>1.2</v>
      </c>
    </row>
    <row r="1311" spans="1:6" ht="15" customHeight="1">
      <c r="A1311" s="31" t="s">
        <v>249</v>
      </c>
      <c r="B1311" s="29">
        <f t="shared" si="53"/>
        <v>823.68</v>
      </c>
      <c r="C1311" s="32">
        <v>686.4</v>
      </c>
      <c r="D1311" s="33">
        <v>1</v>
      </c>
      <c r="E1311" s="27">
        <f t="shared" si="54"/>
        <v>823.68</v>
      </c>
      <c r="F1311" s="22">
        <v>1.2</v>
      </c>
    </row>
    <row r="1312" spans="1:6" ht="15" customHeight="1">
      <c r="A1312" s="31" t="s">
        <v>249</v>
      </c>
      <c r="B1312" s="29">
        <f t="shared" si="53"/>
        <v>1235.5199999999998</v>
      </c>
      <c r="C1312" s="32">
        <v>1029.6</v>
      </c>
      <c r="D1312" s="33">
        <v>1</v>
      </c>
      <c r="E1312" s="27">
        <f t="shared" si="54"/>
        <v>1235.5199999999998</v>
      </c>
      <c r="F1312" s="22">
        <v>1.2</v>
      </c>
    </row>
    <row r="1313" spans="1:6" ht="15" customHeight="1">
      <c r="A1313" s="31" t="s">
        <v>250</v>
      </c>
      <c r="B1313" s="29">
        <f t="shared" si="53"/>
        <v>540</v>
      </c>
      <c r="C1313" s="32">
        <v>450</v>
      </c>
      <c r="D1313" s="33">
        <v>1</v>
      </c>
      <c r="E1313" s="27">
        <f t="shared" si="54"/>
        <v>540</v>
      </c>
      <c r="F1313" s="22">
        <v>1.2</v>
      </c>
    </row>
    <row r="1314" spans="1:6" ht="15" customHeight="1">
      <c r="A1314" s="31" t="s">
        <v>250</v>
      </c>
      <c r="B1314" s="29">
        <f t="shared" si="53"/>
        <v>655.1999999999999</v>
      </c>
      <c r="C1314" s="32">
        <v>546</v>
      </c>
      <c r="D1314" s="33">
        <v>1</v>
      </c>
      <c r="E1314" s="27">
        <f t="shared" si="54"/>
        <v>655.1999999999999</v>
      </c>
      <c r="F1314" s="22">
        <v>1.2</v>
      </c>
    </row>
    <row r="1315" spans="1:6" ht="15" customHeight="1" hidden="1">
      <c r="A1315" s="31" t="s">
        <v>251</v>
      </c>
      <c r="B1315" s="29">
        <f t="shared" si="53"/>
        <v>889.1999999999999</v>
      </c>
      <c r="C1315" s="32">
        <v>741</v>
      </c>
      <c r="D1315" s="33"/>
      <c r="E1315" s="27">
        <f t="shared" si="54"/>
        <v>0</v>
      </c>
      <c r="F1315" s="22">
        <v>1.2</v>
      </c>
    </row>
    <row r="1316" spans="1:6" ht="15" customHeight="1" hidden="1">
      <c r="A1316" s="31" t="s">
        <v>925</v>
      </c>
      <c r="B1316" s="29">
        <f t="shared" si="53"/>
        <v>44.928</v>
      </c>
      <c r="C1316" s="32">
        <v>37.44</v>
      </c>
      <c r="D1316" s="34"/>
      <c r="E1316" s="27">
        <f t="shared" si="54"/>
        <v>0</v>
      </c>
      <c r="F1316" s="22">
        <v>1.2</v>
      </c>
    </row>
    <row r="1317" spans="1:6" ht="15" customHeight="1">
      <c r="A1317" s="28" t="s">
        <v>1494</v>
      </c>
      <c r="B1317" s="29">
        <v>15</v>
      </c>
      <c r="C1317" s="27">
        <v>46.8</v>
      </c>
      <c r="D1317" s="33">
        <v>5</v>
      </c>
      <c r="E1317" s="27">
        <f t="shared" si="54"/>
        <v>75</v>
      </c>
      <c r="F1317" s="22">
        <v>1.2</v>
      </c>
    </row>
    <row r="1318" spans="1:6" ht="15" customHeight="1" hidden="1">
      <c r="A1318" s="31" t="s">
        <v>252</v>
      </c>
      <c r="B1318" s="29">
        <f t="shared" si="53"/>
        <v>97.34400000000001</v>
      </c>
      <c r="C1318" s="32">
        <v>81.12</v>
      </c>
      <c r="D1318" s="34"/>
      <c r="E1318" s="27">
        <f t="shared" si="54"/>
        <v>0</v>
      </c>
      <c r="F1318" s="22">
        <v>1.2</v>
      </c>
    </row>
    <row r="1319" spans="1:6" ht="15" customHeight="1">
      <c r="A1319" s="31" t="s">
        <v>1495</v>
      </c>
      <c r="B1319" s="29">
        <f aca="true" t="shared" si="55" ref="B1319:B1350">C1319*F1319</f>
        <v>56.16</v>
      </c>
      <c r="C1319" s="27">
        <v>46.8</v>
      </c>
      <c r="D1319" s="34">
        <v>1</v>
      </c>
      <c r="E1319" s="27">
        <f t="shared" si="54"/>
        <v>56.16</v>
      </c>
      <c r="F1319" s="22">
        <v>1.2</v>
      </c>
    </row>
    <row r="1320" spans="1:6" ht="15" customHeight="1">
      <c r="A1320" s="31" t="s">
        <v>1496</v>
      </c>
      <c r="B1320" s="29">
        <f t="shared" si="55"/>
        <v>55.296</v>
      </c>
      <c r="C1320" s="32">
        <v>46.08</v>
      </c>
      <c r="D1320" s="33">
        <v>1</v>
      </c>
      <c r="E1320" s="27">
        <f t="shared" si="54"/>
        <v>55.296</v>
      </c>
      <c r="F1320" s="22">
        <v>1.2</v>
      </c>
    </row>
    <row r="1321" spans="1:6" ht="15" customHeight="1">
      <c r="A1321" s="31" t="s">
        <v>1497</v>
      </c>
      <c r="B1321" s="29">
        <v>500</v>
      </c>
      <c r="C1321" s="32">
        <v>46.8</v>
      </c>
      <c r="D1321" s="33">
        <v>1</v>
      </c>
      <c r="E1321" s="27">
        <f t="shared" si="54"/>
        <v>500</v>
      </c>
      <c r="F1321" s="22">
        <v>1.2</v>
      </c>
    </row>
    <row r="1322" spans="1:6" ht="15" customHeight="1">
      <c r="A1322" s="31" t="s">
        <v>1498</v>
      </c>
      <c r="B1322" s="29">
        <f t="shared" si="55"/>
        <v>82.368</v>
      </c>
      <c r="C1322" s="32">
        <v>68.64</v>
      </c>
      <c r="D1322" s="33">
        <v>4</v>
      </c>
      <c r="E1322" s="27">
        <f t="shared" si="54"/>
        <v>329.472</v>
      </c>
      <c r="F1322" s="22">
        <v>1.2</v>
      </c>
    </row>
    <row r="1323" spans="1:6" ht="15" customHeight="1">
      <c r="A1323" s="31" t="s">
        <v>253</v>
      </c>
      <c r="B1323" s="29">
        <f t="shared" si="55"/>
        <v>74.88</v>
      </c>
      <c r="C1323" s="32">
        <v>62.4</v>
      </c>
      <c r="D1323" s="33">
        <v>6</v>
      </c>
      <c r="E1323" s="27">
        <f t="shared" si="54"/>
        <v>449.28</v>
      </c>
      <c r="F1323" s="22">
        <v>1.2</v>
      </c>
    </row>
    <row r="1324" spans="1:6" ht="15" customHeight="1">
      <c r="A1324" s="31" t="s">
        <v>254</v>
      </c>
      <c r="B1324" s="29">
        <f t="shared" si="55"/>
        <v>54.288000000000004</v>
      </c>
      <c r="C1324" s="32">
        <v>45.24</v>
      </c>
      <c r="D1324" s="33">
        <v>12</v>
      </c>
      <c r="E1324" s="27">
        <f t="shared" si="54"/>
        <v>651.456</v>
      </c>
      <c r="F1324" s="22">
        <v>1.2</v>
      </c>
    </row>
    <row r="1325" spans="1:6" ht="15" customHeight="1" hidden="1">
      <c r="A1325" s="31" t="s">
        <v>255</v>
      </c>
      <c r="B1325" s="29">
        <f t="shared" si="55"/>
        <v>54.288000000000004</v>
      </c>
      <c r="C1325" s="32">
        <v>45.24</v>
      </c>
      <c r="D1325" s="34"/>
      <c r="E1325" s="27">
        <f t="shared" si="54"/>
        <v>0</v>
      </c>
      <c r="F1325" s="22">
        <v>1.2</v>
      </c>
    </row>
    <row r="1326" spans="1:6" ht="15" customHeight="1">
      <c r="A1326" s="31" t="s">
        <v>759</v>
      </c>
      <c r="B1326" s="29">
        <f t="shared" si="55"/>
        <v>108.57600000000001</v>
      </c>
      <c r="C1326" s="32">
        <v>90.48</v>
      </c>
      <c r="D1326" s="34">
        <v>4</v>
      </c>
      <c r="E1326" s="27">
        <f t="shared" si="54"/>
        <v>434.30400000000003</v>
      </c>
      <c r="F1326" s="22">
        <v>1.2</v>
      </c>
    </row>
    <row r="1327" spans="1:6" ht="15" customHeight="1" hidden="1">
      <c r="A1327" s="31" t="s">
        <v>283</v>
      </c>
      <c r="B1327" s="29">
        <f t="shared" si="55"/>
        <v>1010.8799999999999</v>
      </c>
      <c r="C1327" s="32">
        <v>842.4</v>
      </c>
      <c r="D1327" s="34"/>
      <c r="E1327" s="27">
        <f t="shared" si="54"/>
        <v>0</v>
      </c>
      <c r="F1327" s="22">
        <v>1.2</v>
      </c>
    </row>
    <row r="1328" spans="1:6" ht="15" customHeight="1" hidden="1">
      <c r="A1328" s="31" t="s">
        <v>284</v>
      </c>
      <c r="B1328" s="29">
        <f t="shared" si="55"/>
        <v>730.0799999999999</v>
      </c>
      <c r="C1328" s="32">
        <v>608.4</v>
      </c>
      <c r="D1328" s="34"/>
      <c r="E1328" s="27">
        <f t="shared" si="54"/>
        <v>0</v>
      </c>
      <c r="F1328" s="22">
        <v>1.2</v>
      </c>
    </row>
    <row r="1329" spans="1:6" ht="15" customHeight="1" hidden="1">
      <c r="A1329" s="31" t="s">
        <v>285</v>
      </c>
      <c r="B1329" s="29">
        <f t="shared" si="55"/>
        <v>29.951999999999998</v>
      </c>
      <c r="C1329" s="32">
        <v>24.96</v>
      </c>
      <c r="D1329" s="34"/>
      <c r="E1329" s="27">
        <f t="shared" si="54"/>
        <v>0</v>
      </c>
      <c r="F1329" s="22">
        <v>1.2</v>
      </c>
    </row>
    <row r="1330" spans="1:6" ht="15" customHeight="1" hidden="1">
      <c r="A1330" s="31" t="s">
        <v>703</v>
      </c>
      <c r="B1330" s="29">
        <f t="shared" si="55"/>
        <v>120</v>
      </c>
      <c r="C1330" s="32">
        <v>100</v>
      </c>
      <c r="D1330" s="33"/>
      <c r="E1330" s="27">
        <f t="shared" si="54"/>
        <v>0</v>
      </c>
      <c r="F1330" s="22">
        <v>1.2</v>
      </c>
    </row>
    <row r="1331" spans="1:6" ht="15" customHeight="1" hidden="1">
      <c r="A1331" s="28" t="s">
        <v>702</v>
      </c>
      <c r="B1331" s="29">
        <f t="shared" si="55"/>
        <v>1140</v>
      </c>
      <c r="C1331" s="27">
        <v>950</v>
      </c>
      <c r="D1331" s="33"/>
      <c r="E1331" s="27">
        <f t="shared" si="54"/>
        <v>0</v>
      </c>
      <c r="F1331" s="22">
        <v>1.2</v>
      </c>
    </row>
    <row r="1332" spans="1:6" ht="15" customHeight="1">
      <c r="A1332" s="28" t="s">
        <v>256</v>
      </c>
      <c r="B1332" s="29">
        <f t="shared" si="55"/>
        <v>119.80799999999999</v>
      </c>
      <c r="C1332" s="27">
        <v>99.84</v>
      </c>
      <c r="D1332" s="33">
        <v>4</v>
      </c>
      <c r="E1332" s="27">
        <f t="shared" si="54"/>
        <v>479.23199999999997</v>
      </c>
      <c r="F1332" s="22">
        <v>1.2</v>
      </c>
    </row>
    <row r="1333" spans="1:6" ht="15" customHeight="1" hidden="1">
      <c r="A1333" s="28" t="s">
        <v>657</v>
      </c>
      <c r="B1333" s="29">
        <f t="shared" si="55"/>
        <v>26.4</v>
      </c>
      <c r="C1333" s="27">
        <v>22</v>
      </c>
      <c r="D1333" s="33"/>
      <c r="E1333" s="27">
        <f t="shared" si="54"/>
        <v>0</v>
      </c>
      <c r="F1333" s="22">
        <v>1.2</v>
      </c>
    </row>
    <row r="1334" spans="1:6" ht="15" customHeight="1">
      <c r="A1334" s="28" t="s">
        <v>1342</v>
      </c>
      <c r="B1334" s="29">
        <f t="shared" si="55"/>
        <v>147.88799999999998</v>
      </c>
      <c r="C1334" s="27">
        <v>123.24</v>
      </c>
      <c r="D1334" s="33">
        <v>2</v>
      </c>
      <c r="E1334" s="27">
        <f t="shared" si="54"/>
        <v>295.77599999999995</v>
      </c>
      <c r="F1334" s="22">
        <v>1.2</v>
      </c>
    </row>
    <row r="1335" spans="1:6" ht="15" customHeight="1">
      <c r="A1335" s="31" t="s">
        <v>656</v>
      </c>
      <c r="B1335" s="29">
        <f t="shared" si="55"/>
        <v>96</v>
      </c>
      <c r="C1335" s="32">
        <v>80</v>
      </c>
      <c r="D1335" s="33">
        <v>4</v>
      </c>
      <c r="E1335" s="27">
        <f t="shared" si="54"/>
        <v>384</v>
      </c>
      <c r="F1335" s="22">
        <v>1.2</v>
      </c>
    </row>
    <row r="1336" spans="1:6" ht="15" customHeight="1" hidden="1">
      <c r="A1336" s="31" t="s">
        <v>257</v>
      </c>
      <c r="B1336" s="29">
        <f t="shared" si="55"/>
        <v>82.368</v>
      </c>
      <c r="C1336" s="32">
        <v>68.64</v>
      </c>
      <c r="D1336" s="33"/>
      <c r="E1336" s="27">
        <f t="shared" si="54"/>
        <v>0</v>
      </c>
      <c r="F1336" s="22">
        <v>1.2</v>
      </c>
    </row>
    <row r="1337" spans="1:6" ht="15" customHeight="1" hidden="1">
      <c r="A1337" s="31" t="s">
        <v>835</v>
      </c>
      <c r="B1337" s="29">
        <f t="shared" si="55"/>
        <v>121.68</v>
      </c>
      <c r="C1337" s="32">
        <v>101.4</v>
      </c>
      <c r="D1337" s="33"/>
      <c r="E1337" s="27">
        <f t="shared" si="54"/>
        <v>0</v>
      </c>
      <c r="F1337" s="22">
        <v>1.2</v>
      </c>
    </row>
    <row r="1338" spans="1:6" ht="15" customHeight="1">
      <c r="A1338" s="31" t="s">
        <v>258</v>
      </c>
      <c r="B1338" s="29">
        <f t="shared" si="55"/>
        <v>393.12</v>
      </c>
      <c r="C1338" s="32">
        <v>327.6</v>
      </c>
      <c r="D1338" s="33">
        <v>2</v>
      </c>
      <c r="E1338" s="27">
        <f t="shared" si="54"/>
        <v>786.24</v>
      </c>
      <c r="F1338" s="22">
        <v>1.2</v>
      </c>
    </row>
    <row r="1339" spans="1:6" ht="15" customHeight="1" hidden="1">
      <c r="A1339" s="31" t="s">
        <v>1341</v>
      </c>
      <c r="B1339" s="29">
        <f t="shared" si="55"/>
        <v>33.696</v>
      </c>
      <c r="C1339" s="32">
        <v>28.08</v>
      </c>
      <c r="D1339" s="33"/>
      <c r="E1339" s="27">
        <f t="shared" si="54"/>
        <v>0</v>
      </c>
      <c r="F1339" s="22">
        <v>1.2</v>
      </c>
    </row>
    <row r="1340" spans="1:6" ht="15" customHeight="1" hidden="1">
      <c r="A1340" s="31" t="s">
        <v>1340</v>
      </c>
      <c r="B1340" s="29">
        <f t="shared" si="55"/>
        <v>33.696</v>
      </c>
      <c r="C1340" s="32">
        <v>28.08</v>
      </c>
      <c r="D1340" s="33"/>
      <c r="E1340" s="27">
        <f t="shared" si="54"/>
        <v>0</v>
      </c>
      <c r="F1340" s="22">
        <v>1.2</v>
      </c>
    </row>
    <row r="1341" spans="1:6" ht="15" customHeight="1" hidden="1">
      <c r="A1341" s="31" t="s">
        <v>281</v>
      </c>
      <c r="B1341" s="29">
        <f t="shared" si="55"/>
        <v>33.696</v>
      </c>
      <c r="C1341" s="32">
        <v>28.08</v>
      </c>
      <c r="D1341" s="34"/>
      <c r="E1341" s="27">
        <f t="shared" si="54"/>
        <v>0</v>
      </c>
      <c r="F1341" s="22">
        <v>1.2</v>
      </c>
    </row>
    <row r="1342" spans="1:6" ht="15" customHeight="1">
      <c r="A1342" s="28" t="s">
        <v>302</v>
      </c>
      <c r="B1342" s="29">
        <f t="shared" si="55"/>
        <v>37.44</v>
      </c>
      <c r="C1342" s="27">
        <v>31.2</v>
      </c>
      <c r="D1342" s="34">
        <v>50</v>
      </c>
      <c r="E1342" s="27">
        <f t="shared" si="54"/>
        <v>1872</v>
      </c>
      <c r="F1342" s="22">
        <v>1.2</v>
      </c>
    </row>
    <row r="1343" spans="1:6" ht="15" customHeight="1" hidden="1">
      <c r="A1343" s="31" t="s">
        <v>1338</v>
      </c>
      <c r="B1343" s="29">
        <f t="shared" si="55"/>
        <v>174.096</v>
      </c>
      <c r="C1343" s="32">
        <v>145.08</v>
      </c>
      <c r="D1343" s="34"/>
      <c r="E1343" s="27">
        <f t="shared" si="54"/>
        <v>0</v>
      </c>
      <c r="F1343" s="22">
        <v>1.2</v>
      </c>
    </row>
    <row r="1344" spans="1:6" ht="15" customHeight="1" hidden="1">
      <c r="A1344" s="31" t="s">
        <v>1339</v>
      </c>
      <c r="B1344" s="29">
        <f t="shared" si="55"/>
        <v>134.784</v>
      </c>
      <c r="C1344" s="32">
        <v>112.32</v>
      </c>
      <c r="D1344" s="34"/>
      <c r="E1344" s="27">
        <f t="shared" si="54"/>
        <v>0</v>
      </c>
      <c r="F1344" s="22">
        <v>1.2</v>
      </c>
    </row>
    <row r="1345" spans="1:6" ht="15" customHeight="1" hidden="1">
      <c r="A1345" s="31" t="s">
        <v>1337</v>
      </c>
      <c r="B1345" s="29">
        <f t="shared" si="55"/>
        <v>134.784</v>
      </c>
      <c r="C1345" s="32">
        <v>112.32</v>
      </c>
      <c r="D1345" s="34"/>
      <c r="E1345" s="27">
        <f t="shared" si="54"/>
        <v>0</v>
      </c>
      <c r="F1345" s="22">
        <v>1.2</v>
      </c>
    </row>
    <row r="1346" spans="1:6" ht="15" customHeight="1" hidden="1">
      <c r="A1346" s="31" t="s">
        <v>1336</v>
      </c>
      <c r="B1346" s="29">
        <f t="shared" si="55"/>
        <v>129.168</v>
      </c>
      <c r="C1346" s="32">
        <v>107.64</v>
      </c>
      <c r="D1346" s="34"/>
      <c r="E1346" s="27">
        <f t="shared" si="54"/>
        <v>0</v>
      </c>
      <c r="F1346" s="22">
        <v>1.2</v>
      </c>
    </row>
    <row r="1347" spans="1:6" ht="15" customHeight="1" hidden="1">
      <c r="A1347" s="31" t="s">
        <v>1336</v>
      </c>
      <c r="B1347" s="29">
        <f t="shared" si="55"/>
        <v>107.64</v>
      </c>
      <c r="C1347" s="32">
        <v>89.7</v>
      </c>
      <c r="D1347" s="34"/>
      <c r="E1347" s="27">
        <f t="shared" si="54"/>
        <v>0</v>
      </c>
      <c r="F1347" s="22">
        <v>1.2</v>
      </c>
    </row>
    <row r="1348" spans="1:6" ht="15" customHeight="1" hidden="1">
      <c r="A1348" s="31" t="s">
        <v>1335</v>
      </c>
      <c r="B1348" s="29">
        <f t="shared" si="55"/>
        <v>153.504</v>
      </c>
      <c r="C1348" s="32">
        <v>127.92</v>
      </c>
      <c r="D1348" s="34"/>
      <c r="E1348" s="27">
        <f t="shared" si="54"/>
        <v>0</v>
      </c>
      <c r="F1348" s="22">
        <v>1.2</v>
      </c>
    </row>
    <row r="1349" spans="1:6" ht="27" customHeight="1" hidden="1">
      <c r="A1349" s="36" t="s">
        <v>116</v>
      </c>
      <c r="B1349" s="29">
        <f t="shared" si="55"/>
        <v>0</v>
      </c>
      <c r="C1349" s="32"/>
      <c r="D1349" s="27"/>
      <c r="E1349" s="27">
        <f t="shared" si="54"/>
        <v>0</v>
      </c>
      <c r="F1349" s="22">
        <v>1.2</v>
      </c>
    </row>
    <row r="1350" spans="1:6" ht="15" customHeight="1" hidden="1">
      <c r="A1350" s="28" t="s">
        <v>1334</v>
      </c>
      <c r="B1350" s="29">
        <f t="shared" si="55"/>
        <v>168.48</v>
      </c>
      <c r="C1350" s="27">
        <v>140.4</v>
      </c>
      <c r="D1350" s="34"/>
      <c r="E1350" s="27">
        <f t="shared" si="54"/>
        <v>0</v>
      </c>
      <c r="F1350" s="22">
        <v>1.2</v>
      </c>
    </row>
    <row r="1351" spans="1:6" ht="15" customHeight="1" hidden="1">
      <c r="A1351" s="31" t="s">
        <v>179</v>
      </c>
      <c r="B1351" s="29">
        <f aca="true" t="shared" si="56" ref="B1351:B1359">C1351*F1351</f>
        <v>29.951999999999998</v>
      </c>
      <c r="C1351" s="27">
        <v>24.96</v>
      </c>
      <c r="D1351" s="34"/>
      <c r="E1351" s="27">
        <f t="shared" si="54"/>
        <v>0</v>
      </c>
      <c r="F1351" s="22">
        <v>1.2</v>
      </c>
    </row>
    <row r="1352" spans="1:6" ht="15" customHeight="1" hidden="1">
      <c r="A1352" s="31" t="s">
        <v>243</v>
      </c>
      <c r="B1352" s="29">
        <f t="shared" si="56"/>
        <v>65.52</v>
      </c>
      <c r="C1352" s="27">
        <v>54.6</v>
      </c>
      <c r="D1352" s="34"/>
      <c r="E1352" s="27">
        <f t="shared" si="54"/>
        <v>0</v>
      </c>
      <c r="F1352" s="22">
        <v>1.2</v>
      </c>
    </row>
    <row r="1353" spans="1:6" ht="15" customHeight="1" hidden="1">
      <c r="A1353" s="23" t="s">
        <v>80</v>
      </c>
      <c r="B1353" s="29">
        <f t="shared" si="56"/>
        <v>0</v>
      </c>
      <c r="C1353" s="27"/>
      <c r="D1353" s="27"/>
      <c r="E1353" s="27">
        <f t="shared" si="54"/>
        <v>0</v>
      </c>
      <c r="F1353" s="22">
        <v>1.2</v>
      </c>
    </row>
    <row r="1354" spans="1:6" ht="15" customHeight="1" hidden="1">
      <c r="A1354" s="31" t="s">
        <v>1329</v>
      </c>
      <c r="B1354" s="29">
        <f t="shared" si="56"/>
        <v>43.056000000000004</v>
      </c>
      <c r="C1354" s="27">
        <v>35.88</v>
      </c>
      <c r="D1354" s="34"/>
      <c r="E1354" s="27">
        <f t="shared" si="54"/>
        <v>0</v>
      </c>
      <c r="F1354" s="22">
        <v>1.2</v>
      </c>
    </row>
    <row r="1355" spans="1:6" ht="15" customHeight="1" hidden="1">
      <c r="A1355" s="31" t="s">
        <v>1330</v>
      </c>
      <c r="B1355" s="29">
        <f t="shared" si="56"/>
        <v>43.056000000000004</v>
      </c>
      <c r="C1355" s="27">
        <v>35.88</v>
      </c>
      <c r="D1355" s="34"/>
      <c r="E1355" s="27">
        <f t="shared" si="54"/>
        <v>0</v>
      </c>
      <c r="F1355" s="22">
        <v>1.2</v>
      </c>
    </row>
    <row r="1356" spans="1:6" ht="15" customHeight="1" hidden="1">
      <c r="A1356" s="28" t="s">
        <v>1332</v>
      </c>
      <c r="B1356" s="29">
        <f t="shared" si="56"/>
        <v>43.056000000000004</v>
      </c>
      <c r="C1356" s="27">
        <v>35.88</v>
      </c>
      <c r="D1356" s="34"/>
      <c r="E1356" s="27">
        <f t="shared" si="54"/>
        <v>0</v>
      </c>
      <c r="F1356" s="22">
        <v>1.2</v>
      </c>
    </row>
    <row r="1357" spans="1:6" ht="15" customHeight="1" hidden="1">
      <c r="A1357" s="28" t="s">
        <v>1331</v>
      </c>
      <c r="B1357" s="29">
        <f t="shared" si="56"/>
        <v>43.056000000000004</v>
      </c>
      <c r="C1357" s="27">
        <v>35.88</v>
      </c>
      <c r="D1357" s="34"/>
      <c r="E1357" s="27">
        <f t="shared" si="54"/>
        <v>0</v>
      </c>
      <c r="F1357" s="22">
        <v>1.2</v>
      </c>
    </row>
    <row r="1358" spans="1:6" ht="15" customHeight="1" hidden="1">
      <c r="A1358" s="28" t="s">
        <v>1333</v>
      </c>
      <c r="B1358" s="29">
        <f t="shared" si="56"/>
        <v>43.056000000000004</v>
      </c>
      <c r="C1358" s="27">
        <v>35.88</v>
      </c>
      <c r="D1358" s="34"/>
      <c r="E1358" s="27">
        <f aca="true" t="shared" si="57" ref="E1358:E1421">B1358*D1358</f>
        <v>0</v>
      </c>
      <c r="F1358" s="22">
        <v>1.2</v>
      </c>
    </row>
    <row r="1359" spans="1:6" ht="15" customHeight="1" hidden="1">
      <c r="A1359" s="23" t="s">
        <v>668</v>
      </c>
      <c r="B1359" s="29">
        <f t="shared" si="56"/>
        <v>0</v>
      </c>
      <c r="C1359" s="27"/>
      <c r="D1359" s="27"/>
      <c r="E1359" s="27">
        <f t="shared" si="57"/>
        <v>0</v>
      </c>
      <c r="F1359" s="22">
        <v>1.2</v>
      </c>
    </row>
    <row r="1360" spans="1:6" ht="15" customHeight="1" hidden="1">
      <c r="A1360" s="31" t="s">
        <v>669</v>
      </c>
      <c r="B1360" s="29">
        <v>3500</v>
      </c>
      <c r="C1360" s="32">
        <v>2025.29</v>
      </c>
      <c r="D1360" s="35"/>
      <c r="E1360" s="27">
        <f t="shared" si="57"/>
        <v>0</v>
      </c>
      <c r="F1360" s="22">
        <v>1.2</v>
      </c>
    </row>
    <row r="1361" spans="1:6" ht="15" customHeight="1">
      <c r="A1361" s="23" t="s">
        <v>93</v>
      </c>
      <c r="B1361" s="29">
        <f aca="true" t="shared" si="58" ref="B1361:B1423">C1361*F1361</f>
        <v>0</v>
      </c>
      <c r="C1361" s="27"/>
      <c r="D1361" s="27"/>
      <c r="E1361" s="27">
        <f t="shared" si="57"/>
        <v>0</v>
      </c>
      <c r="F1361" s="22">
        <v>1.2</v>
      </c>
    </row>
    <row r="1362" spans="1:6" ht="15" customHeight="1" hidden="1">
      <c r="A1362" s="31" t="s">
        <v>928</v>
      </c>
      <c r="B1362" s="29">
        <f t="shared" si="58"/>
        <v>2700</v>
      </c>
      <c r="C1362" s="35">
        <v>2250</v>
      </c>
      <c r="D1362" s="34"/>
      <c r="E1362" s="27">
        <f t="shared" si="57"/>
        <v>0</v>
      </c>
      <c r="F1362" s="22">
        <v>1.2</v>
      </c>
    </row>
    <row r="1363" spans="1:6" ht="15" customHeight="1" hidden="1">
      <c r="A1363" s="31" t="s">
        <v>585</v>
      </c>
      <c r="B1363" s="29">
        <f t="shared" si="58"/>
        <v>2640</v>
      </c>
      <c r="C1363" s="35">
        <v>2200</v>
      </c>
      <c r="D1363" s="34"/>
      <c r="E1363" s="27">
        <f t="shared" si="57"/>
        <v>0</v>
      </c>
      <c r="F1363" s="22">
        <v>1.2</v>
      </c>
    </row>
    <row r="1364" spans="1:6" ht="15" customHeight="1">
      <c r="A1364" s="31" t="s">
        <v>585</v>
      </c>
      <c r="B1364" s="29">
        <v>4800</v>
      </c>
      <c r="C1364" s="35">
        <v>3900</v>
      </c>
      <c r="D1364" s="34">
        <v>7</v>
      </c>
      <c r="E1364" s="27">
        <f t="shared" si="57"/>
        <v>33600</v>
      </c>
      <c r="F1364" s="22">
        <v>1.2</v>
      </c>
    </row>
    <row r="1365" spans="1:6" ht="15" customHeight="1" hidden="1">
      <c r="A1365" s="31" t="s">
        <v>1499</v>
      </c>
      <c r="B1365" s="29">
        <v>8150</v>
      </c>
      <c r="C1365" s="35">
        <v>2200</v>
      </c>
      <c r="D1365" s="34"/>
      <c r="E1365" s="27">
        <f t="shared" si="57"/>
        <v>0</v>
      </c>
      <c r="F1365" s="22">
        <v>1.2</v>
      </c>
    </row>
    <row r="1366" spans="1:6" ht="15" customHeight="1" hidden="1">
      <c r="A1366" s="31" t="s">
        <v>342</v>
      </c>
      <c r="B1366" s="29">
        <f t="shared" si="58"/>
        <v>2647.2</v>
      </c>
      <c r="C1366" s="35">
        <v>2206</v>
      </c>
      <c r="D1366" s="34"/>
      <c r="E1366" s="27">
        <f t="shared" si="57"/>
        <v>0</v>
      </c>
      <c r="F1366" s="22">
        <v>1.2</v>
      </c>
    </row>
    <row r="1367" spans="1:6" ht="15" customHeight="1" hidden="1">
      <c r="A1367" s="31" t="s">
        <v>342</v>
      </c>
      <c r="B1367" s="29">
        <f t="shared" si="58"/>
        <v>2648.4</v>
      </c>
      <c r="C1367" s="35">
        <v>2207</v>
      </c>
      <c r="D1367" s="34"/>
      <c r="E1367" s="27">
        <f t="shared" si="57"/>
        <v>0</v>
      </c>
      <c r="F1367" s="22">
        <v>1.2</v>
      </c>
    </row>
    <row r="1368" spans="1:6" ht="15" customHeight="1" hidden="1">
      <c r="A1368" s="31" t="s">
        <v>851</v>
      </c>
      <c r="B1368" s="29">
        <f t="shared" si="58"/>
        <v>4800</v>
      </c>
      <c r="C1368" s="35">
        <v>4000</v>
      </c>
      <c r="D1368" s="34"/>
      <c r="E1368" s="27">
        <f t="shared" si="57"/>
        <v>0</v>
      </c>
      <c r="F1368" s="22">
        <v>1.2</v>
      </c>
    </row>
    <row r="1369" spans="1:6" ht="15" customHeight="1" hidden="1">
      <c r="A1369" s="23" t="s">
        <v>1086</v>
      </c>
      <c r="B1369" s="29">
        <f t="shared" si="58"/>
        <v>0</v>
      </c>
      <c r="C1369" s="27"/>
      <c r="D1369" s="27"/>
      <c r="E1369" s="27">
        <f t="shared" si="57"/>
        <v>0</v>
      </c>
      <c r="F1369" s="22">
        <v>1.2</v>
      </c>
    </row>
    <row r="1370" spans="1:6" ht="15" customHeight="1" hidden="1">
      <c r="A1370" s="28" t="s">
        <v>360</v>
      </c>
      <c r="B1370" s="29">
        <f t="shared" si="58"/>
        <v>655.1999999999999</v>
      </c>
      <c r="C1370" s="27">
        <v>546</v>
      </c>
      <c r="D1370" s="35"/>
      <c r="E1370" s="27">
        <f t="shared" si="57"/>
        <v>0</v>
      </c>
      <c r="F1370" s="22">
        <v>1.2</v>
      </c>
    </row>
    <row r="1371" spans="1:6" ht="15" customHeight="1" hidden="1">
      <c r="A1371" s="28" t="s">
        <v>271</v>
      </c>
      <c r="B1371" s="29">
        <f t="shared" si="58"/>
        <v>95.472</v>
      </c>
      <c r="C1371" s="27">
        <v>79.56</v>
      </c>
      <c r="D1371" s="34"/>
      <c r="E1371" s="27">
        <f t="shared" si="57"/>
        <v>0</v>
      </c>
      <c r="F1371" s="22">
        <v>1.2</v>
      </c>
    </row>
    <row r="1372" spans="1:6" ht="15" customHeight="1" hidden="1">
      <c r="A1372" s="23" t="s">
        <v>106</v>
      </c>
      <c r="B1372" s="29">
        <f t="shared" si="58"/>
        <v>0</v>
      </c>
      <c r="C1372" s="27"/>
      <c r="D1372" s="27"/>
      <c r="E1372" s="27">
        <f t="shared" si="57"/>
        <v>0</v>
      </c>
      <c r="F1372" s="22">
        <v>1.2</v>
      </c>
    </row>
    <row r="1373" spans="1:6" ht="15" customHeight="1" hidden="1">
      <c r="A1373" s="28" t="s">
        <v>1328</v>
      </c>
      <c r="B1373" s="29">
        <f t="shared" si="58"/>
        <v>28.08</v>
      </c>
      <c r="C1373" s="27">
        <v>23.4</v>
      </c>
      <c r="D1373" s="34"/>
      <c r="E1373" s="27">
        <f t="shared" si="57"/>
        <v>0</v>
      </c>
      <c r="F1373" s="22">
        <v>1.2</v>
      </c>
    </row>
    <row r="1374" spans="1:6" ht="15" customHeight="1" hidden="1">
      <c r="A1374" s="36" t="s">
        <v>81</v>
      </c>
      <c r="B1374" s="29">
        <f t="shared" si="58"/>
        <v>0</v>
      </c>
      <c r="C1374" s="32"/>
      <c r="D1374" s="27"/>
      <c r="E1374" s="27">
        <f t="shared" si="57"/>
        <v>0</v>
      </c>
      <c r="F1374" s="22">
        <v>1.2</v>
      </c>
    </row>
    <row r="1375" spans="1:6" ht="15" customHeight="1" hidden="1">
      <c r="A1375" s="31" t="s">
        <v>662</v>
      </c>
      <c r="B1375" s="29">
        <f t="shared" si="58"/>
        <v>7.4879999999999995</v>
      </c>
      <c r="C1375" s="32">
        <v>6.24</v>
      </c>
      <c r="D1375" s="34"/>
      <c r="E1375" s="27">
        <f t="shared" si="57"/>
        <v>0</v>
      </c>
      <c r="F1375" s="22">
        <v>1.2</v>
      </c>
    </row>
    <row r="1376" spans="1:6" ht="15" customHeight="1" hidden="1">
      <c r="A1376" s="23" t="s">
        <v>94</v>
      </c>
      <c r="B1376" s="29">
        <f t="shared" si="58"/>
        <v>0</v>
      </c>
      <c r="C1376" s="27"/>
      <c r="D1376" s="27"/>
      <c r="E1376" s="27">
        <f t="shared" si="57"/>
        <v>0</v>
      </c>
      <c r="F1376" s="22">
        <v>1.2</v>
      </c>
    </row>
    <row r="1377" spans="1:6" ht="15" customHeight="1" hidden="1">
      <c r="A1377" s="28" t="s">
        <v>299</v>
      </c>
      <c r="B1377" s="29">
        <f t="shared" si="58"/>
        <v>74.88</v>
      </c>
      <c r="C1377" s="27">
        <v>62.4</v>
      </c>
      <c r="D1377" s="34"/>
      <c r="E1377" s="27">
        <f t="shared" si="57"/>
        <v>0</v>
      </c>
      <c r="F1377" s="22">
        <v>1.2</v>
      </c>
    </row>
    <row r="1378" spans="1:6" ht="15" customHeight="1" hidden="1">
      <c r="A1378" s="28" t="s">
        <v>828</v>
      </c>
      <c r="B1378" s="29">
        <f t="shared" si="58"/>
        <v>312</v>
      </c>
      <c r="C1378" s="27">
        <v>260</v>
      </c>
      <c r="D1378" s="34"/>
      <c r="E1378" s="27">
        <f t="shared" si="57"/>
        <v>0</v>
      </c>
      <c r="F1378" s="22">
        <v>1.2</v>
      </c>
    </row>
    <row r="1379" spans="1:6" ht="15" customHeight="1" hidden="1">
      <c r="A1379" s="28" t="s">
        <v>300</v>
      </c>
      <c r="B1379" s="29">
        <f t="shared" si="58"/>
        <v>56.16</v>
      </c>
      <c r="C1379" s="27">
        <v>46.8</v>
      </c>
      <c r="D1379" s="34"/>
      <c r="E1379" s="27">
        <f t="shared" si="57"/>
        <v>0</v>
      </c>
      <c r="F1379" s="22">
        <v>1.2</v>
      </c>
    </row>
    <row r="1380" spans="1:6" ht="15" customHeight="1" hidden="1">
      <c r="A1380" s="28" t="s">
        <v>307</v>
      </c>
      <c r="B1380" s="29">
        <f t="shared" si="58"/>
        <v>561.6</v>
      </c>
      <c r="C1380" s="27">
        <v>468</v>
      </c>
      <c r="D1380" s="34"/>
      <c r="E1380" s="27">
        <f t="shared" si="57"/>
        <v>0</v>
      </c>
      <c r="F1380" s="22">
        <v>1.2</v>
      </c>
    </row>
    <row r="1381" spans="1:6" ht="15" customHeight="1" hidden="1">
      <c r="A1381" s="28" t="s">
        <v>305</v>
      </c>
      <c r="B1381" s="29">
        <f t="shared" si="58"/>
        <v>84.24</v>
      </c>
      <c r="C1381" s="27">
        <v>70.2</v>
      </c>
      <c r="D1381" s="34"/>
      <c r="E1381" s="27">
        <f t="shared" si="57"/>
        <v>0</v>
      </c>
      <c r="F1381" s="22">
        <v>1.2</v>
      </c>
    </row>
    <row r="1382" spans="1:6" ht="15" customHeight="1" hidden="1">
      <c r="A1382" s="28" t="s">
        <v>429</v>
      </c>
      <c r="B1382" s="29">
        <f t="shared" si="58"/>
        <v>121.68</v>
      </c>
      <c r="C1382" s="27">
        <v>101.4</v>
      </c>
      <c r="D1382" s="34"/>
      <c r="E1382" s="27">
        <f t="shared" si="57"/>
        <v>0</v>
      </c>
      <c r="F1382" s="22">
        <v>1.2</v>
      </c>
    </row>
    <row r="1383" spans="1:6" ht="15" customHeight="1">
      <c r="A1383" s="23" t="s">
        <v>95</v>
      </c>
      <c r="B1383" s="29">
        <f t="shared" si="58"/>
        <v>0</v>
      </c>
      <c r="C1383" s="27"/>
      <c r="D1383" s="27"/>
      <c r="E1383" s="27">
        <f t="shared" si="57"/>
        <v>0</v>
      </c>
      <c r="F1383" s="22">
        <v>1.2</v>
      </c>
    </row>
    <row r="1384" spans="1:6" s="7" customFormat="1" ht="15" customHeight="1" hidden="1">
      <c r="A1384" s="28" t="s">
        <v>821</v>
      </c>
      <c r="B1384" s="29">
        <f t="shared" si="58"/>
        <v>600</v>
      </c>
      <c r="C1384" s="42">
        <v>500</v>
      </c>
      <c r="D1384" s="34"/>
      <c r="E1384" s="27">
        <f t="shared" si="57"/>
        <v>0</v>
      </c>
      <c r="F1384" s="22">
        <v>1.2</v>
      </c>
    </row>
    <row r="1385" spans="1:6" s="7" customFormat="1" ht="15" customHeight="1">
      <c r="A1385" s="28" t="s">
        <v>844</v>
      </c>
      <c r="B1385" s="29">
        <f t="shared" si="58"/>
        <v>1200</v>
      </c>
      <c r="C1385" s="42">
        <v>1000</v>
      </c>
      <c r="D1385" s="34">
        <v>1</v>
      </c>
      <c r="E1385" s="27">
        <f t="shared" si="57"/>
        <v>1200</v>
      </c>
      <c r="F1385" s="22">
        <v>1.2</v>
      </c>
    </row>
    <row r="1386" spans="1:6" s="7" customFormat="1" ht="15" customHeight="1" hidden="1">
      <c r="A1386" s="28" t="s">
        <v>735</v>
      </c>
      <c r="B1386" s="29">
        <f t="shared" si="58"/>
        <v>480</v>
      </c>
      <c r="C1386" s="42">
        <v>400</v>
      </c>
      <c r="D1386" s="34"/>
      <c r="E1386" s="27">
        <f t="shared" si="57"/>
        <v>0</v>
      </c>
      <c r="F1386" s="22">
        <v>1.2</v>
      </c>
    </row>
    <row r="1387" spans="1:6" s="7" customFormat="1" ht="15" customHeight="1" hidden="1">
      <c r="A1387" s="28" t="s">
        <v>1048</v>
      </c>
      <c r="B1387" s="29">
        <f t="shared" si="58"/>
        <v>5659.427999999999</v>
      </c>
      <c r="C1387" s="42">
        <v>4716.19</v>
      </c>
      <c r="D1387" s="34"/>
      <c r="E1387" s="27">
        <f t="shared" si="57"/>
        <v>0</v>
      </c>
      <c r="F1387" s="22">
        <v>1.2</v>
      </c>
    </row>
    <row r="1388" spans="1:6" s="7" customFormat="1" ht="15" customHeight="1" hidden="1">
      <c r="A1388" s="28" t="s">
        <v>734</v>
      </c>
      <c r="B1388" s="29">
        <f t="shared" si="58"/>
        <v>960</v>
      </c>
      <c r="C1388" s="42">
        <v>800</v>
      </c>
      <c r="D1388" s="34"/>
      <c r="E1388" s="27">
        <f t="shared" si="57"/>
        <v>0</v>
      </c>
      <c r="F1388" s="22">
        <v>1.2</v>
      </c>
    </row>
    <row r="1389" spans="1:6" s="7" customFormat="1" ht="15" customHeight="1" hidden="1">
      <c r="A1389" s="28" t="s">
        <v>623</v>
      </c>
      <c r="B1389" s="29">
        <f t="shared" si="58"/>
        <v>2400.48</v>
      </c>
      <c r="C1389" s="42">
        <v>2000.4</v>
      </c>
      <c r="D1389" s="34"/>
      <c r="E1389" s="27">
        <f t="shared" si="57"/>
        <v>0</v>
      </c>
      <c r="F1389" s="22">
        <v>1.2</v>
      </c>
    </row>
    <row r="1390" spans="1:6" ht="15" customHeight="1" hidden="1">
      <c r="A1390" s="28" t="s">
        <v>760</v>
      </c>
      <c r="B1390" s="29">
        <f t="shared" si="58"/>
        <v>3744</v>
      </c>
      <c r="C1390" s="27">
        <v>3120</v>
      </c>
      <c r="D1390" s="34"/>
      <c r="E1390" s="27">
        <f t="shared" si="57"/>
        <v>0</v>
      </c>
      <c r="F1390" s="22">
        <v>1.2</v>
      </c>
    </row>
    <row r="1391" spans="1:6" ht="15" customHeight="1" hidden="1">
      <c r="A1391" s="28" t="s">
        <v>733</v>
      </c>
      <c r="B1391" s="29">
        <f t="shared" si="58"/>
        <v>4200.768</v>
      </c>
      <c r="C1391" s="32">
        <v>3500.64</v>
      </c>
      <c r="D1391" s="33"/>
      <c r="E1391" s="27">
        <f t="shared" si="57"/>
        <v>0</v>
      </c>
      <c r="F1391" s="22">
        <v>1.2</v>
      </c>
    </row>
    <row r="1392" spans="1:6" ht="15" customHeight="1" hidden="1">
      <c r="A1392" s="31" t="s">
        <v>282</v>
      </c>
      <c r="B1392" s="29">
        <f t="shared" si="58"/>
        <v>2377.44</v>
      </c>
      <c r="C1392" s="32">
        <v>1981.2</v>
      </c>
      <c r="D1392" s="34"/>
      <c r="E1392" s="27">
        <f t="shared" si="57"/>
        <v>0</v>
      </c>
      <c r="F1392" s="22">
        <v>1.2</v>
      </c>
    </row>
    <row r="1393" spans="1:6" ht="15" customHeight="1" hidden="1">
      <c r="A1393" s="28" t="s">
        <v>315</v>
      </c>
      <c r="B1393" s="29">
        <f t="shared" si="58"/>
        <v>2474.784</v>
      </c>
      <c r="C1393" s="27">
        <v>2062.32</v>
      </c>
      <c r="D1393" s="34"/>
      <c r="E1393" s="27">
        <f t="shared" si="57"/>
        <v>0</v>
      </c>
      <c r="F1393" s="22">
        <v>1.2</v>
      </c>
    </row>
    <row r="1394" spans="1:6" ht="15" customHeight="1">
      <c r="A1394" s="36" t="s">
        <v>73</v>
      </c>
      <c r="B1394" s="29">
        <f t="shared" si="58"/>
        <v>0</v>
      </c>
      <c r="C1394" s="32"/>
      <c r="D1394" s="27"/>
      <c r="E1394" s="27">
        <f t="shared" si="57"/>
        <v>0</v>
      </c>
      <c r="F1394" s="22">
        <v>1.2</v>
      </c>
    </row>
    <row r="1395" spans="1:6" ht="15" customHeight="1">
      <c r="A1395" s="31" t="s">
        <v>260</v>
      </c>
      <c r="B1395" s="29">
        <f t="shared" si="58"/>
        <v>9.36</v>
      </c>
      <c r="C1395" s="32">
        <v>7.8</v>
      </c>
      <c r="D1395" s="33">
        <v>10</v>
      </c>
      <c r="E1395" s="27">
        <f t="shared" si="57"/>
        <v>93.6</v>
      </c>
      <c r="F1395" s="22">
        <v>1.2</v>
      </c>
    </row>
    <row r="1396" spans="1:6" ht="15" customHeight="1">
      <c r="A1396" s="31" t="s">
        <v>1502</v>
      </c>
      <c r="B1396" s="29">
        <v>420</v>
      </c>
      <c r="C1396" s="32">
        <v>312</v>
      </c>
      <c r="D1396" s="33">
        <v>1</v>
      </c>
      <c r="E1396" s="27">
        <f t="shared" si="57"/>
        <v>420</v>
      </c>
      <c r="F1396" s="22">
        <v>1.2</v>
      </c>
    </row>
    <row r="1397" spans="1:6" ht="15" customHeight="1" hidden="1">
      <c r="A1397" s="31" t="s">
        <v>261</v>
      </c>
      <c r="B1397" s="29">
        <f t="shared" si="58"/>
        <v>265.824</v>
      </c>
      <c r="C1397" s="32">
        <v>221.52</v>
      </c>
      <c r="D1397" s="34"/>
      <c r="E1397" s="27">
        <f t="shared" si="57"/>
        <v>0</v>
      </c>
      <c r="F1397" s="22">
        <v>1.2</v>
      </c>
    </row>
    <row r="1398" spans="1:6" ht="15" customHeight="1" hidden="1">
      <c r="A1398" s="31" t="s">
        <v>178</v>
      </c>
      <c r="B1398" s="29">
        <f t="shared" si="58"/>
        <v>22.464</v>
      </c>
      <c r="C1398" s="32">
        <v>18.72</v>
      </c>
      <c r="D1398" s="33"/>
      <c r="E1398" s="27">
        <f t="shared" si="57"/>
        <v>0</v>
      </c>
      <c r="F1398" s="22">
        <v>1.2</v>
      </c>
    </row>
    <row r="1399" spans="1:6" ht="15" customHeight="1" hidden="1">
      <c r="A1399" s="31" t="s">
        <v>801</v>
      </c>
      <c r="B1399" s="29">
        <f t="shared" si="58"/>
        <v>95.604</v>
      </c>
      <c r="C1399" s="32">
        <f>80-0.33</f>
        <v>79.67</v>
      </c>
      <c r="D1399" s="33"/>
      <c r="E1399" s="27">
        <f t="shared" si="57"/>
        <v>0</v>
      </c>
      <c r="F1399" s="22">
        <v>1.2</v>
      </c>
    </row>
    <row r="1400" spans="1:6" ht="15" customHeight="1" hidden="1">
      <c r="A1400" s="31" t="s">
        <v>1327</v>
      </c>
      <c r="B1400" s="29">
        <f t="shared" si="58"/>
        <v>28.08</v>
      </c>
      <c r="C1400" s="32">
        <v>23.4</v>
      </c>
      <c r="D1400" s="33"/>
      <c r="E1400" s="27">
        <f t="shared" si="57"/>
        <v>0</v>
      </c>
      <c r="F1400" s="22">
        <v>1.2</v>
      </c>
    </row>
    <row r="1401" spans="1:6" ht="15" customHeight="1" hidden="1">
      <c r="A1401" s="31" t="s">
        <v>262</v>
      </c>
      <c r="B1401" s="29">
        <f t="shared" si="58"/>
        <v>82.368</v>
      </c>
      <c r="C1401" s="32">
        <v>68.64</v>
      </c>
      <c r="D1401" s="33"/>
      <c r="E1401" s="27">
        <f t="shared" si="57"/>
        <v>0</v>
      </c>
      <c r="F1401" s="22">
        <v>1.2</v>
      </c>
    </row>
    <row r="1402" spans="1:6" ht="15" customHeight="1" hidden="1">
      <c r="A1402" s="28" t="s">
        <v>263</v>
      </c>
      <c r="B1402" s="29">
        <f t="shared" si="58"/>
        <v>89.856</v>
      </c>
      <c r="C1402" s="27">
        <v>74.88</v>
      </c>
      <c r="D1402" s="33"/>
      <c r="E1402" s="27">
        <f t="shared" si="57"/>
        <v>0</v>
      </c>
      <c r="F1402" s="22">
        <v>1.2</v>
      </c>
    </row>
    <row r="1403" spans="1:6" ht="15" customHeight="1" hidden="1">
      <c r="A1403" s="31" t="s">
        <v>264</v>
      </c>
      <c r="B1403" s="29">
        <f t="shared" si="58"/>
        <v>185.328</v>
      </c>
      <c r="C1403" s="27">
        <v>154.44</v>
      </c>
      <c r="D1403" s="34"/>
      <c r="E1403" s="27">
        <f t="shared" si="57"/>
        <v>0</v>
      </c>
      <c r="F1403" s="22">
        <v>1.2</v>
      </c>
    </row>
    <row r="1404" spans="1:6" ht="15" customHeight="1" hidden="1">
      <c r="A1404" s="31" t="s">
        <v>330</v>
      </c>
      <c r="B1404" s="29">
        <f t="shared" si="58"/>
        <v>37.44</v>
      </c>
      <c r="C1404" s="32">
        <v>31.2</v>
      </c>
      <c r="D1404" s="33"/>
      <c r="E1404" s="27">
        <f t="shared" si="57"/>
        <v>0</v>
      </c>
      <c r="F1404" s="22">
        <v>1.2</v>
      </c>
    </row>
    <row r="1405" spans="1:6" ht="15" customHeight="1" hidden="1">
      <c r="A1405" s="31" t="s">
        <v>330</v>
      </c>
      <c r="B1405" s="29">
        <f t="shared" si="58"/>
        <v>31.2</v>
      </c>
      <c r="C1405" s="32">
        <v>26</v>
      </c>
      <c r="D1405" s="33"/>
      <c r="E1405" s="27">
        <f t="shared" si="57"/>
        <v>0</v>
      </c>
      <c r="F1405" s="22">
        <v>1.2</v>
      </c>
    </row>
    <row r="1406" spans="1:6" ht="15" customHeight="1" hidden="1">
      <c r="A1406" s="31" t="s">
        <v>1326</v>
      </c>
      <c r="B1406" s="29">
        <f t="shared" si="58"/>
        <v>177.83999999999997</v>
      </c>
      <c r="C1406" s="32">
        <v>148.2</v>
      </c>
      <c r="D1406" s="34"/>
      <c r="E1406" s="27">
        <f t="shared" si="57"/>
        <v>0</v>
      </c>
      <c r="F1406" s="22">
        <v>1.2</v>
      </c>
    </row>
    <row r="1407" spans="1:6" ht="15" customHeight="1" hidden="1">
      <c r="A1407" s="31" t="s">
        <v>331</v>
      </c>
      <c r="B1407" s="29">
        <f t="shared" si="58"/>
        <v>280.8</v>
      </c>
      <c r="C1407" s="32">
        <v>234</v>
      </c>
      <c r="D1407" s="34"/>
      <c r="E1407" s="27">
        <f t="shared" si="57"/>
        <v>0</v>
      </c>
      <c r="F1407" s="22">
        <v>1.2</v>
      </c>
    </row>
    <row r="1408" spans="1:6" ht="15" customHeight="1" hidden="1">
      <c r="A1408" s="28" t="s">
        <v>181</v>
      </c>
      <c r="B1408" s="29">
        <f t="shared" si="58"/>
        <v>28.08</v>
      </c>
      <c r="C1408" s="27">
        <v>23.4</v>
      </c>
      <c r="D1408" s="33"/>
      <c r="E1408" s="27">
        <f t="shared" si="57"/>
        <v>0</v>
      </c>
      <c r="F1408" s="22">
        <v>1.2</v>
      </c>
    </row>
    <row r="1409" spans="1:6" ht="15" customHeight="1" hidden="1">
      <c r="A1409" s="28" t="s">
        <v>265</v>
      </c>
      <c r="B1409" s="29">
        <f t="shared" si="58"/>
        <v>22.464</v>
      </c>
      <c r="C1409" s="27">
        <v>18.72</v>
      </c>
      <c r="D1409" s="33"/>
      <c r="E1409" s="27">
        <f t="shared" si="57"/>
        <v>0</v>
      </c>
      <c r="F1409" s="22">
        <v>1.2</v>
      </c>
    </row>
    <row r="1410" spans="1:6" ht="15" customHeight="1" hidden="1">
      <c r="A1410" s="28" t="s">
        <v>836</v>
      </c>
      <c r="B1410" s="29">
        <f t="shared" si="58"/>
        <v>18</v>
      </c>
      <c r="C1410" s="27">
        <v>15</v>
      </c>
      <c r="D1410" s="33"/>
      <c r="E1410" s="27">
        <f t="shared" si="57"/>
        <v>0</v>
      </c>
      <c r="F1410" s="22">
        <v>1.2</v>
      </c>
    </row>
    <row r="1411" spans="1:6" ht="15" customHeight="1" hidden="1">
      <c r="A1411" s="28" t="s">
        <v>180</v>
      </c>
      <c r="B1411" s="29">
        <f t="shared" si="58"/>
        <v>33.696</v>
      </c>
      <c r="C1411" s="27">
        <v>28.08</v>
      </c>
      <c r="D1411" s="33"/>
      <c r="E1411" s="27">
        <f t="shared" si="57"/>
        <v>0</v>
      </c>
      <c r="F1411" s="22">
        <v>1.2</v>
      </c>
    </row>
    <row r="1412" spans="1:6" ht="15" customHeight="1" hidden="1">
      <c r="A1412" s="28" t="s">
        <v>151</v>
      </c>
      <c r="B1412" s="29">
        <f t="shared" si="58"/>
        <v>41.184</v>
      </c>
      <c r="C1412" s="27">
        <v>34.32</v>
      </c>
      <c r="D1412" s="33"/>
      <c r="E1412" s="27">
        <f t="shared" si="57"/>
        <v>0</v>
      </c>
      <c r="F1412" s="22">
        <v>1.2</v>
      </c>
    </row>
    <row r="1413" spans="1:6" ht="15" customHeight="1" hidden="1">
      <c r="A1413" s="28" t="s">
        <v>4</v>
      </c>
      <c r="B1413" s="29">
        <f t="shared" si="58"/>
        <v>74.88</v>
      </c>
      <c r="C1413" s="27">
        <v>62.4</v>
      </c>
      <c r="D1413" s="33"/>
      <c r="E1413" s="27">
        <f t="shared" si="57"/>
        <v>0</v>
      </c>
      <c r="F1413" s="22">
        <v>1.2</v>
      </c>
    </row>
    <row r="1414" spans="1:6" ht="15" customHeight="1" hidden="1">
      <c r="A1414" s="28" t="s">
        <v>1325</v>
      </c>
      <c r="B1414" s="29">
        <f t="shared" si="58"/>
        <v>86.11200000000001</v>
      </c>
      <c r="C1414" s="27">
        <v>71.76</v>
      </c>
      <c r="D1414" s="33"/>
      <c r="E1414" s="27">
        <f t="shared" si="57"/>
        <v>0</v>
      </c>
      <c r="F1414" s="22">
        <v>1.2</v>
      </c>
    </row>
    <row r="1415" spans="1:6" ht="15" customHeight="1" hidden="1">
      <c r="A1415" s="28" t="s">
        <v>618</v>
      </c>
      <c r="B1415" s="29">
        <f t="shared" si="58"/>
        <v>37.44</v>
      </c>
      <c r="C1415" s="27">
        <v>31.2</v>
      </c>
      <c r="D1415" s="33"/>
      <c r="E1415" s="27">
        <f t="shared" si="57"/>
        <v>0</v>
      </c>
      <c r="F1415" s="22">
        <v>1.2</v>
      </c>
    </row>
    <row r="1416" spans="1:6" ht="15" customHeight="1" hidden="1">
      <c r="A1416" s="28" t="s">
        <v>266</v>
      </c>
      <c r="B1416" s="29">
        <f t="shared" si="58"/>
        <v>90</v>
      </c>
      <c r="C1416" s="27">
        <v>75</v>
      </c>
      <c r="D1416" s="33"/>
      <c r="E1416" s="27">
        <f t="shared" si="57"/>
        <v>0</v>
      </c>
      <c r="F1416" s="22">
        <v>1.2</v>
      </c>
    </row>
    <row r="1417" spans="1:6" ht="15" customHeight="1" hidden="1">
      <c r="A1417" s="28" t="s">
        <v>266</v>
      </c>
      <c r="B1417" s="29">
        <f t="shared" si="58"/>
        <v>18.72</v>
      </c>
      <c r="C1417" s="27">
        <v>15.6</v>
      </c>
      <c r="D1417" s="33"/>
      <c r="E1417" s="27">
        <f t="shared" si="57"/>
        <v>0</v>
      </c>
      <c r="F1417" s="22">
        <v>1.2</v>
      </c>
    </row>
    <row r="1418" spans="1:6" ht="15" customHeight="1" hidden="1">
      <c r="A1418" s="28" t="s">
        <v>267</v>
      </c>
      <c r="B1418" s="29">
        <f t="shared" si="58"/>
        <v>78.624</v>
      </c>
      <c r="C1418" s="27">
        <v>65.52</v>
      </c>
      <c r="D1418" s="33"/>
      <c r="E1418" s="27">
        <f t="shared" si="57"/>
        <v>0</v>
      </c>
      <c r="F1418" s="22">
        <v>1.2</v>
      </c>
    </row>
    <row r="1419" spans="1:6" ht="15" customHeight="1" hidden="1">
      <c r="A1419" s="28" t="s">
        <v>608</v>
      </c>
      <c r="B1419" s="29">
        <f t="shared" si="58"/>
        <v>84</v>
      </c>
      <c r="C1419" s="27">
        <v>70</v>
      </c>
      <c r="D1419" s="34"/>
      <c r="E1419" s="27">
        <f t="shared" si="57"/>
        <v>0</v>
      </c>
      <c r="F1419" s="22">
        <v>1.2</v>
      </c>
    </row>
    <row r="1420" spans="1:6" ht="15" customHeight="1" hidden="1">
      <c r="A1420" s="28" t="s">
        <v>268</v>
      </c>
      <c r="B1420" s="29">
        <f t="shared" si="58"/>
        <v>86.11200000000001</v>
      </c>
      <c r="C1420" s="27">
        <v>71.76</v>
      </c>
      <c r="D1420" s="33"/>
      <c r="E1420" s="27">
        <f t="shared" si="57"/>
        <v>0</v>
      </c>
      <c r="F1420" s="22">
        <v>1.2</v>
      </c>
    </row>
    <row r="1421" spans="1:6" ht="15" customHeight="1" hidden="1">
      <c r="A1421" s="28" t="s">
        <v>916</v>
      </c>
      <c r="B1421" s="29">
        <f t="shared" si="58"/>
        <v>86.11200000000001</v>
      </c>
      <c r="C1421" s="27">
        <v>71.76</v>
      </c>
      <c r="D1421" s="33"/>
      <c r="E1421" s="27">
        <f t="shared" si="57"/>
        <v>0</v>
      </c>
      <c r="F1421" s="22">
        <v>1.2</v>
      </c>
    </row>
    <row r="1422" spans="1:6" ht="15" customHeight="1" hidden="1">
      <c r="A1422" s="28" t="s">
        <v>269</v>
      </c>
      <c r="B1422" s="29">
        <f t="shared" si="58"/>
        <v>82.368</v>
      </c>
      <c r="C1422" s="27">
        <v>68.64</v>
      </c>
      <c r="D1422" s="34"/>
      <c r="E1422" s="27">
        <f aca="true" t="shared" si="59" ref="E1422:E1485">B1422*D1422</f>
        <v>0</v>
      </c>
      <c r="F1422" s="22">
        <v>1.2</v>
      </c>
    </row>
    <row r="1423" spans="1:6" ht="15" customHeight="1" hidden="1">
      <c r="A1423" s="28" t="s">
        <v>1324</v>
      </c>
      <c r="B1423" s="29">
        <f t="shared" si="58"/>
        <v>52.416</v>
      </c>
      <c r="C1423" s="27">
        <v>43.68</v>
      </c>
      <c r="D1423" s="34"/>
      <c r="E1423" s="27">
        <f t="shared" si="59"/>
        <v>0</v>
      </c>
      <c r="F1423" s="22">
        <v>1.2</v>
      </c>
    </row>
    <row r="1424" spans="1:6" ht="15" customHeight="1">
      <c r="A1424" s="28" t="s">
        <v>861</v>
      </c>
      <c r="B1424" s="29">
        <v>1440.24</v>
      </c>
      <c r="C1424" s="27">
        <v>1200</v>
      </c>
      <c r="D1424" s="34">
        <v>1</v>
      </c>
      <c r="E1424" s="27">
        <f t="shared" si="59"/>
        <v>1440.24</v>
      </c>
      <c r="F1424" s="22">
        <v>1.2</v>
      </c>
    </row>
    <row r="1425" spans="1:6" ht="15" customHeight="1" hidden="1">
      <c r="A1425" s="28" t="s">
        <v>1323</v>
      </c>
      <c r="B1425" s="29">
        <f aca="true" t="shared" si="60" ref="B1425:B1488">C1425*F1425</f>
        <v>101.064</v>
      </c>
      <c r="C1425" s="27">
        <v>84.22</v>
      </c>
      <c r="D1425" s="34"/>
      <c r="E1425" s="27">
        <f t="shared" si="59"/>
        <v>0</v>
      </c>
      <c r="F1425" s="22">
        <v>1.2</v>
      </c>
    </row>
    <row r="1426" spans="1:6" ht="15" customHeight="1" hidden="1">
      <c r="A1426" s="28" t="s">
        <v>270</v>
      </c>
      <c r="B1426" s="29">
        <f t="shared" si="60"/>
        <v>121.68</v>
      </c>
      <c r="C1426" s="27">
        <v>101.4</v>
      </c>
      <c r="D1426" s="34"/>
      <c r="E1426" s="27">
        <f t="shared" si="59"/>
        <v>0</v>
      </c>
      <c r="F1426" s="22">
        <v>1.2</v>
      </c>
    </row>
    <row r="1427" spans="1:6" ht="15" customHeight="1" hidden="1">
      <c r="A1427" s="28" t="s">
        <v>272</v>
      </c>
      <c r="B1427" s="29">
        <f t="shared" si="60"/>
        <v>157.248</v>
      </c>
      <c r="C1427" s="27">
        <v>131.04</v>
      </c>
      <c r="D1427" s="33"/>
      <c r="E1427" s="27">
        <f t="shared" si="59"/>
        <v>0</v>
      </c>
      <c r="F1427" s="22">
        <v>1.2</v>
      </c>
    </row>
    <row r="1428" spans="1:6" ht="15" customHeight="1" hidden="1">
      <c r="A1428" s="28" t="s">
        <v>273</v>
      </c>
      <c r="B1428" s="29">
        <f t="shared" si="60"/>
        <v>185.328</v>
      </c>
      <c r="C1428" s="27">
        <v>154.44</v>
      </c>
      <c r="D1428" s="34"/>
      <c r="E1428" s="27">
        <f t="shared" si="59"/>
        <v>0</v>
      </c>
      <c r="F1428" s="22">
        <v>1.2</v>
      </c>
    </row>
    <row r="1429" spans="1:6" ht="15" customHeight="1" hidden="1">
      <c r="A1429" s="28" t="s">
        <v>274</v>
      </c>
      <c r="B1429" s="29">
        <f t="shared" si="60"/>
        <v>400.60799999999995</v>
      </c>
      <c r="C1429" s="27">
        <v>333.84</v>
      </c>
      <c r="D1429" s="34"/>
      <c r="E1429" s="27">
        <f t="shared" si="59"/>
        <v>0</v>
      </c>
      <c r="F1429" s="22">
        <v>1.2</v>
      </c>
    </row>
    <row r="1430" spans="1:6" ht="15" customHeight="1" hidden="1">
      <c r="A1430" s="28" t="s">
        <v>1322</v>
      </c>
      <c r="B1430" s="29">
        <f t="shared" si="60"/>
        <v>86.11200000000001</v>
      </c>
      <c r="C1430" s="27">
        <v>71.76</v>
      </c>
      <c r="D1430" s="34"/>
      <c r="E1430" s="27">
        <f t="shared" si="59"/>
        <v>0</v>
      </c>
      <c r="F1430" s="22">
        <v>1.2</v>
      </c>
    </row>
    <row r="1431" spans="1:6" ht="15" customHeight="1" hidden="1">
      <c r="A1431" s="28" t="s">
        <v>1321</v>
      </c>
      <c r="B1431" s="29">
        <f t="shared" si="60"/>
        <v>95.472</v>
      </c>
      <c r="C1431" s="27">
        <v>79.56</v>
      </c>
      <c r="D1431" s="34"/>
      <c r="E1431" s="27">
        <f t="shared" si="59"/>
        <v>0</v>
      </c>
      <c r="F1431" s="22">
        <v>1.2</v>
      </c>
    </row>
    <row r="1432" spans="1:6" ht="15" customHeight="1" hidden="1">
      <c r="A1432" s="28" t="s">
        <v>275</v>
      </c>
      <c r="B1432" s="29">
        <f t="shared" si="60"/>
        <v>134.784</v>
      </c>
      <c r="C1432" s="27">
        <v>112.32</v>
      </c>
      <c r="D1432" s="34"/>
      <c r="E1432" s="27">
        <f t="shared" si="59"/>
        <v>0</v>
      </c>
      <c r="F1432" s="22">
        <v>1.2</v>
      </c>
    </row>
    <row r="1433" spans="1:6" ht="15" customHeight="1" hidden="1">
      <c r="A1433" s="28" t="s">
        <v>1320</v>
      </c>
      <c r="B1433" s="29">
        <f t="shared" si="60"/>
        <v>155.37599999999998</v>
      </c>
      <c r="C1433" s="27">
        <v>129.48</v>
      </c>
      <c r="D1433" s="34"/>
      <c r="E1433" s="27">
        <f t="shared" si="59"/>
        <v>0</v>
      </c>
      <c r="F1433" s="22">
        <v>1.2</v>
      </c>
    </row>
    <row r="1434" spans="1:6" ht="15" customHeight="1" hidden="1">
      <c r="A1434" s="31" t="s">
        <v>1318</v>
      </c>
      <c r="B1434" s="29">
        <f t="shared" si="60"/>
        <v>63.647999999999996</v>
      </c>
      <c r="C1434" s="32">
        <v>53.04</v>
      </c>
      <c r="D1434" s="34"/>
      <c r="E1434" s="27">
        <f t="shared" si="59"/>
        <v>0</v>
      </c>
      <c r="F1434" s="22">
        <v>1.2</v>
      </c>
    </row>
    <row r="1435" spans="1:6" ht="15" customHeight="1" hidden="1">
      <c r="A1435" s="31" t="s">
        <v>1319</v>
      </c>
      <c r="B1435" s="29">
        <f t="shared" si="60"/>
        <v>426.816</v>
      </c>
      <c r="C1435" s="32">
        <v>355.68</v>
      </c>
      <c r="D1435" s="34"/>
      <c r="E1435" s="27">
        <f t="shared" si="59"/>
        <v>0</v>
      </c>
      <c r="F1435" s="22">
        <v>1.2</v>
      </c>
    </row>
    <row r="1436" spans="1:6" ht="15" customHeight="1" hidden="1">
      <c r="A1436" s="31" t="s">
        <v>917</v>
      </c>
      <c r="B1436" s="29">
        <f t="shared" si="60"/>
        <v>205.92</v>
      </c>
      <c r="C1436" s="32">
        <v>171.6</v>
      </c>
      <c r="D1436" s="34"/>
      <c r="E1436" s="27">
        <f t="shared" si="59"/>
        <v>0</v>
      </c>
      <c r="F1436" s="22">
        <v>1.2</v>
      </c>
    </row>
    <row r="1437" spans="1:6" ht="15" customHeight="1" hidden="1">
      <c r="A1437" s="28" t="s">
        <v>818</v>
      </c>
      <c r="B1437" s="29">
        <f t="shared" si="60"/>
        <v>220.79999999999998</v>
      </c>
      <c r="C1437" s="27">
        <v>184</v>
      </c>
      <c r="D1437" s="34"/>
      <c r="E1437" s="27">
        <f t="shared" si="59"/>
        <v>0</v>
      </c>
      <c r="F1437" s="22">
        <v>1.2</v>
      </c>
    </row>
    <row r="1438" spans="1:6" ht="15" customHeight="1" hidden="1">
      <c r="A1438" s="28" t="s">
        <v>316</v>
      </c>
      <c r="B1438" s="29">
        <f t="shared" si="60"/>
        <v>468</v>
      </c>
      <c r="C1438" s="27">
        <v>390</v>
      </c>
      <c r="D1438" s="34"/>
      <c r="E1438" s="27">
        <f t="shared" si="59"/>
        <v>0</v>
      </c>
      <c r="F1438" s="22">
        <v>1.2</v>
      </c>
    </row>
    <row r="1439" spans="1:6" ht="15" customHeight="1" hidden="1">
      <c r="A1439" s="28" t="s">
        <v>831</v>
      </c>
      <c r="B1439" s="29">
        <f t="shared" si="60"/>
        <v>240</v>
      </c>
      <c r="C1439" s="27">
        <v>200</v>
      </c>
      <c r="D1439" s="34"/>
      <c r="E1439" s="27">
        <f t="shared" si="59"/>
        <v>0</v>
      </c>
      <c r="F1439" s="22">
        <v>1.2</v>
      </c>
    </row>
    <row r="1440" spans="1:6" ht="15" customHeight="1" hidden="1">
      <c r="A1440" s="28" t="s">
        <v>1317</v>
      </c>
      <c r="B1440" s="29">
        <f t="shared" si="60"/>
        <v>168.48</v>
      </c>
      <c r="C1440" s="27">
        <v>140.4</v>
      </c>
      <c r="D1440" s="34"/>
      <c r="E1440" s="27">
        <f t="shared" si="59"/>
        <v>0</v>
      </c>
      <c r="F1440" s="22">
        <v>1.2</v>
      </c>
    </row>
    <row r="1441" spans="1:6" ht="15" customHeight="1" hidden="1">
      <c r="A1441" s="28" t="s">
        <v>944</v>
      </c>
      <c r="B1441" s="29">
        <f t="shared" si="60"/>
        <v>480</v>
      </c>
      <c r="C1441" s="27">
        <v>400</v>
      </c>
      <c r="D1441" s="35"/>
      <c r="E1441" s="27">
        <f t="shared" si="59"/>
        <v>0</v>
      </c>
      <c r="F1441" s="22">
        <v>1.2</v>
      </c>
    </row>
    <row r="1442" spans="1:6" ht="15" customHeight="1">
      <c r="A1442" s="28" t="s">
        <v>860</v>
      </c>
      <c r="B1442" s="29">
        <f t="shared" si="60"/>
        <v>24</v>
      </c>
      <c r="C1442" s="27">
        <v>20</v>
      </c>
      <c r="D1442" s="34">
        <v>2</v>
      </c>
      <c r="E1442" s="27">
        <f t="shared" si="59"/>
        <v>48</v>
      </c>
      <c r="F1442" s="22">
        <v>1.2</v>
      </c>
    </row>
    <row r="1443" spans="1:6" ht="15" customHeight="1">
      <c r="A1443" s="28" t="s">
        <v>704</v>
      </c>
      <c r="B1443" s="29">
        <f t="shared" si="60"/>
        <v>78.624</v>
      </c>
      <c r="C1443" s="27">
        <v>65.52</v>
      </c>
      <c r="D1443" s="34">
        <v>2</v>
      </c>
      <c r="E1443" s="27">
        <f t="shared" si="59"/>
        <v>157.248</v>
      </c>
      <c r="F1443" s="22">
        <v>1.2</v>
      </c>
    </row>
    <row r="1444" spans="1:6" ht="15" customHeight="1">
      <c r="A1444" s="28" t="s">
        <v>802</v>
      </c>
      <c r="B1444" s="29">
        <f t="shared" si="60"/>
        <v>78</v>
      </c>
      <c r="C1444" s="27">
        <v>65</v>
      </c>
      <c r="D1444" s="34">
        <v>2</v>
      </c>
      <c r="E1444" s="27">
        <f t="shared" si="59"/>
        <v>156</v>
      </c>
      <c r="F1444" s="22">
        <v>1.2</v>
      </c>
    </row>
    <row r="1445" spans="1:6" ht="15" customHeight="1">
      <c r="A1445" s="28" t="s">
        <v>277</v>
      </c>
      <c r="B1445" s="29">
        <f t="shared" si="60"/>
        <v>54.288000000000004</v>
      </c>
      <c r="C1445" s="27">
        <v>45.24</v>
      </c>
      <c r="D1445" s="34">
        <v>2</v>
      </c>
      <c r="E1445" s="27">
        <f t="shared" si="59"/>
        <v>108.57600000000001</v>
      </c>
      <c r="F1445" s="22">
        <v>1.2</v>
      </c>
    </row>
    <row r="1446" spans="1:6" ht="15" customHeight="1">
      <c r="A1446" s="28" t="s">
        <v>276</v>
      </c>
      <c r="B1446" s="29">
        <f t="shared" si="60"/>
        <v>41.184</v>
      </c>
      <c r="C1446" s="27">
        <v>34.32</v>
      </c>
      <c r="D1446" s="34">
        <v>2</v>
      </c>
      <c r="E1446" s="27">
        <f t="shared" si="59"/>
        <v>82.368</v>
      </c>
      <c r="F1446" s="22">
        <v>1.2</v>
      </c>
    </row>
    <row r="1447" spans="1:6" ht="15" customHeight="1">
      <c r="A1447" s="28" t="s">
        <v>278</v>
      </c>
      <c r="B1447" s="29">
        <f t="shared" si="60"/>
        <v>50.544</v>
      </c>
      <c r="C1447" s="27">
        <v>42.12</v>
      </c>
      <c r="D1447" s="34">
        <v>2</v>
      </c>
      <c r="E1447" s="27">
        <f t="shared" si="59"/>
        <v>101.088</v>
      </c>
      <c r="F1447" s="22">
        <v>1.2</v>
      </c>
    </row>
    <row r="1448" spans="1:6" ht="15" customHeight="1">
      <c r="A1448" s="28" t="s">
        <v>182</v>
      </c>
      <c r="B1448" s="29">
        <f t="shared" si="60"/>
        <v>46.8</v>
      </c>
      <c r="C1448" s="27">
        <v>39</v>
      </c>
      <c r="D1448" s="34">
        <v>2</v>
      </c>
      <c r="E1448" s="27">
        <f t="shared" si="59"/>
        <v>93.6</v>
      </c>
      <c r="F1448" s="22">
        <v>1.2</v>
      </c>
    </row>
    <row r="1449" spans="1:6" ht="15" customHeight="1">
      <c r="A1449" s="28" t="s">
        <v>1316</v>
      </c>
      <c r="B1449" s="29">
        <f t="shared" si="60"/>
        <v>41.184</v>
      </c>
      <c r="C1449" s="27">
        <v>34.32</v>
      </c>
      <c r="D1449" s="34">
        <v>2</v>
      </c>
      <c r="E1449" s="27">
        <f t="shared" si="59"/>
        <v>82.368</v>
      </c>
      <c r="F1449" s="22">
        <v>1.2</v>
      </c>
    </row>
    <row r="1450" spans="1:6" ht="15" customHeight="1">
      <c r="A1450" s="28" t="s">
        <v>1315</v>
      </c>
      <c r="B1450" s="29">
        <f t="shared" si="60"/>
        <v>151.632</v>
      </c>
      <c r="C1450" s="27">
        <v>126.36</v>
      </c>
      <c r="D1450" s="34">
        <v>2</v>
      </c>
      <c r="E1450" s="27">
        <f t="shared" si="59"/>
        <v>303.264</v>
      </c>
      <c r="F1450" s="22">
        <v>1.2</v>
      </c>
    </row>
    <row r="1451" spans="1:6" ht="15" customHeight="1">
      <c r="A1451" s="28" t="s">
        <v>1315</v>
      </c>
      <c r="B1451" s="29">
        <f t="shared" si="60"/>
        <v>162.864</v>
      </c>
      <c r="C1451" s="27">
        <v>135.72</v>
      </c>
      <c r="D1451" s="34">
        <v>2</v>
      </c>
      <c r="E1451" s="27">
        <f t="shared" si="59"/>
        <v>325.728</v>
      </c>
      <c r="F1451" s="22">
        <v>1.2</v>
      </c>
    </row>
    <row r="1452" spans="1:6" ht="15" customHeight="1">
      <c r="A1452" s="28" t="s">
        <v>1313</v>
      </c>
      <c r="B1452" s="29">
        <f t="shared" si="60"/>
        <v>73.008</v>
      </c>
      <c r="C1452" s="27">
        <v>60.84</v>
      </c>
      <c r="D1452" s="34">
        <v>2</v>
      </c>
      <c r="E1452" s="27">
        <f t="shared" si="59"/>
        <v>146.016</v>
      </c>
      <c r="F1452" s="22">
        <v>1.2</v>
      </c>
    </row>
    <row r="1453" spans="1:6" ht="15" customHeight="1">
      <c r="A1453" s="28" t="s">
        <v>1314</v>
      </c>
      <c r="B1453" s="29">
        <f t="shared" si="60"/>
        <v>112.32</v>
      </c>
      <c r="C1453" s="27">
        <v>93.6</v>
      </c>
      <c r="D1453" s="34">
        <v>2</v>
      </c>
      <c r="E1453" s="27">
        <f t="shared" si="59"/>
        <v>224.64</v>
      </c>
      <c r="F1453" s="22">
        <v>1.2</v>
      </c>
    </row>
    <row r="1454" spans="1:6" ht="15" customHeight="1">
      <c r="A1454" s="28" t="s">
        <v>1312</v>
      </c>
      <c r="B1454" s="29">
        <f t="shared" si="60"/>
        <v>112.32</v>
      </c>
      <c r="C1454" s="27">
        <v>93.6</v>
      </c>
      <c r="D1454" s="34">
        <v>2</v>
      </c>
      <c r="E1454" s="27">
        <f t="shared" si="59"/>
        <v>224.64</v>
      </c>
      <c r="F1454" s="22">
        <v>1.2</v>
      </c>
    </row>
    <row r="1455" spans="1:6" ht="15" customHeight="1">
      <c r="A1455" s="28" t="s">
        <v>646</v>
      </c>
      <c r="B1455" s="29">
        <f t="shared" si="60"/>
        <v>132.912</v>
      </c>
      <c r="C1455" s="27">
        <v>110.76</v>
      </c>
      <c r="D1455" s="34">
        <v>2</v>
      </c>
      <c r="E1455" s="27">
        <f t="shared" si="59"/>
        <v>265.824</v>
      </c>
      <c r="F1455" s="22">
        <v>1.2</v>
      </c>
    </row>
    <row r="1456" spans="1:6" ht="15" customHeight="1">
      <c r="A1456" s="23" t="s">
        <v>74</v>
      </c>
      <c r="B1456" s="29">
        <f t="shared" si="60"/>
        <v>0</v>
      </c>
      <c r="C1456" s="27"/>
      <c r="D1456" s="27"/>
      <c r="E1456" s="27">
        <f t="shared" si="59"/>
        <v>0</v>
      </c>
      <c r="F1456" s="22">
        <v>1.2</v>
      </c>
    </row>
    <row r="1457" spans="1:6" ht="15" customHeight="1">
      <c r="A1457" s="28" t="s">
        <v>1304</v>
      </c>
      <c r="B1457" s="29">
        <f t="shared" si="60"/>
        <v>177.83999999999997</v>
      </c>
      <c r="C1457" s="27">
        <v>148.2</v>
      </c>
      <c r="D1457" s="34">
        <v>2</v>
      </c>
      <c r="E1457" s="27">
        <f t="shared" si="59"/>
        <v>355.67999999999995</v>
      </c>
      <c r="F1457" s="22">
        <v>1.2</v>
      </c>
    </row>
    <row r="1458" spans="1:6" ht="15" customHeight="1">
      <c r="A1458" s="28" t="s">
        <v>1305</v>
      </c>
      <c r="B1458" s="29">
        <f t="shared" si="60"/>
        <v>146.016</v>
      </c>
      <c r="C1458" s="27">
        <v>121.68</v>
      </c>
      <c r="D1458" s="34">
        <v>2</v>
      </c>
      <c r="E1458" s="27">
        <f t="shared" si="59"/>
        <v>292.032</v>
      </c>
      <c r="F1458" s="22">
        <v>1.2</v>
      </c>
    </row>
    <row r="1459" spans="1:6" ht="15" customHeight="1" hidden="1">
      <c r="A1459" s="28" t="s">
        <v>1306</v>
      </c>
      <c r="B1459" s="29">
        <f t="shared" si="60"/>
        <v>110.44800000000001</v>
      </c>
      <c r="C1459" s="27">
        <v>92.04</v>
      </c>
      <c r="D1459" s="34"/>
      <c r="E1459" s="27">
        <f t="shared" si="59"/>
        <v>0</v>
      </c>
      <c r="F1459" s="22">
        <v>1.2</v>
      </c>
    </row>
    <row r="1460" spans="1:6" ht="15" customHeight="1">
      <c r="A1460" s="28" t="s">
        <v>1307</v>
      </c>
      <c r="B1460" s="29">
        <f t="shared" si="60"/>
        <v>102.96</v>
      </c>
      <c r="C1460" s="27">
        <v>85.8</v>
      </c>
      <c r="D1460" s="34">
        <v>2</v>
      </c>
      <c r="E1460" s="27">
        <f t="shared" si="59"/>
        <v>205.92</v>
      </c>
      <c r="F1460" s="22">
        <v>1.2</v>
      </c>
    </row>
    <row r="1461" spans="1:6" ht="15" customHeight="1" hidden="1">
      <c r="A1461" s="28" t="s">
        <v>1308</v>
      </c>
      <c r="B1461" s="29">
        <f t="shared" si="60"/>
        <v>101.088</v>
      </c>
      <c r="C1461" s="27">
        <v>84.24</v>
      </c>
      <c r="D1461" s="34"/>
      <c r="E1461" s="27">
        <f t="shared" si="59"/>
        <v>0</v>
      </c>
      <c r="F1461" s="22">
        <v>1.2</v>
      </c>
    </row>
    <row r="1462" spans="1:6" ht="15" customHeight="1" hidden="1">
      <c r="A1462" s="28" t="s">
        <v>1310</v>
      </c>
      <c r="B1462" s="29">
        <f t="shared" si="60"/>
        <v>127.29599999999999</v>
      </c>
      <c r="C1462" s="27">
        <v>106.08</v>
      </c>
      <c r="D1462" s="34"/>
      <c r="E1462" s="27">
        <f t="shared" si="59"/>
        <v>0</v>
      </c>
      <c r="F1462" s="22">
        <v>1.2</v>
      </c>
    </row>
    <row r="1463" spans="1:6" ht="15" customHeight="1" hidden="1">
      <c r="A1463" s="28" t="s">
        <v>1309</v>
      </c>
      <c r="B1463" s="29">
        <f t="shared" si="60"/>
        <v>106.08</v>
      </c>
      <c r="C1463" s="27">
        <v>88.4</v>
      </c>
      <c r="D1463" s="34"/>
      <c r="E1463" s="27">
        <f t="shared" si="59"/>
        <v>0</v>
      </c>
      <c r="F1463" s="22">
        <v>1.2</v>
      </c>
    </row>
    <row r="1464" spans="1:6" ht="15" customHeight="1" hidden="1">
      <c r="A1464" s="28" t="s">
        <v>1309</v>
      </c>
      <c r="B1464" s="29">
        <f t="shared" si="60"/>
        <v>127.29599999999999</v>
      </c>
      <c r="C1464" s="27">
        <v>106.08</v>
      </c>
      <c r="D1464" s="34"/>
      <c r="E1464" s="27">
        <f t="shared" si="59"/>
        <v>0</v>
      </c>
      <c r="F1464" s="22">
        <v>1.2</v>
      </c>
    </row>
    <row r="1465" spans="1:6" ht="15" customHeight="1" hidden="1">
      <c r="A1465" s="28" t="s">
        <v>1311</v>
      </c>
      <c r="B1465" s="29">
        <f t="shared" si="60"/>
        <v>185.328</v>
      </c>
      <c r="C1465" s="27">
        <v>154.44</v>
      </c>
      <c r="D1465" s="34"/>
      <c r="E1465" s="27">
        <f t="shared" si="59"/>
        <v>0</v>
      </c>
      <c r="F1465" s="22">
        <v>1.2</v>
      </c>
    </row>
    <row r="1466" spans="1:6" ht="15" customHeight="1" hidden="1">
      <c r="A1466" s="28" t="s">
        <v>1302</v>
      </c>
      <c r="B1466" s="29">
        <f t="shared" si="60"/>
        <v>696.384</v>
      </c>
      <c r="C1466" s="27">
        <v>580.32</v>
      </c>
      <c r="D1466" s="34"/>
      <c r="E1466" s="27">
        <f t="shared" si="59"/>
        <v>0</v>
      </c>
      <c r="F1466" s="22">
        <v>1.2</v>
      </c>
    </row>
    <row r="1467" spans="1:6" ht="15" customHeight="1" hidden="1">
      <c r="A1467" s="28" t="s">
        <v>1303</v>
      </c>
      <c r="B1467" s="29">
        <f t="shared" si="60"/>
        <v>320.11199999999997</v>
      </c>
      <c r="C1467" s="27">
        <v>266.76</v>
      </c>
      <c r="D1467" s="34"/>
      <c r="E1467" s="27">
        <f t="shared" si="59"/>
        <v>0</v>
      </c>
      <c r="F1467" s="22">
        <v>1.2</v>
      </c>
    </row>
    <row r="1468" spans="1:6" ht="15" customHeight="1" hidden="1">
      <c r="A1468" s="28" t="s">
        <v>259</v>
      </c>
      <c r="B1468" s="29">
        <f t="shared" si="60"/>
        <v>102.96</v>
      </c>
      <c r="C1468" s="27">
        <v>85.8</v>
      </c>
      <c r="D1468" s="34"/>
      <c r="E1468" s="27">
        <f t="shared" si="59"/>
        <v>0</v>
      </c>
      <c r="F1468" s="22">
        <v>1.2</v>
      </c>
    </row>
    <row r="1469" spans="1:6" ht="15" customHeight="1" hidden="1">
      <c r="A1469" s="28" t="s">
        <v>927</v>
      </c>
      <c r="B1469" s="29">
        <f t="shared" si="60"/>
        <v>74.88</v>
      </c>
      <c r="C1469" s="27">
        <v>62.4</v>
      </c>
      <c r="D1469" s="34"/>
      <c r="E1469" s="27">
        <f t="shared" si="59"/>
        <v>0</v>
      </c>
      <c r="F1469" s="22">
        <v>1.2</v>
      </c>
    </row>
    <row r="1470" spans="1:6" ht="15" customHeight="1">
      <c r="A1470" s="28" t="s">
        <v>761</v>
      </c>
      <c r="B1470" s="29">
        <f t="shared" si="60"/>
        <v>129.168</v>
      </c>
      <c r="C1470" s="27">
        <v>107.64</v>
      </c>
      <c r="D1470" s="34">
        <v>6</v>
      </c>
      <c r="E1470" s="27">
        <f t="shared" si="59"/>
        <v>775.008</v>
      </c>
      <c r="F1470" s="22">
        <v>1.2</v>
      </c>
    </row>
    <row r="1471" spans="1:6" ht="15" customHeight="1" hidden="1">
      <c r="A1471" s="28" t="s">
        <v>762</v>
      </c>
      <c r="B1471" s="29">
        <f t="shared" si="60"/>
        <v>52.416</v>
      </c>
      <c r="C1471" s="27">
        <v>43.68</v>
      </c>
      <c r="D1471" s="34"/>
      <c r="E1471" s="27">
        <f t="shared" si="59"/>
        <v>0</v>
      </c>
      <c r="F1471" s="22">
        <v>1.2</v>
      </c>
    </row>
    <row r="1472" spans="1:6" ht="15" customHeight="1" hidden="1">
      <c r="A1472" s="28" t="s">
        <v>1300</v>
      </c>
      <c r="B1472" s="29">
        <f t="shared" si="60"/>
        <v>119.80799999999999</v>
      </c>
      <c r="C1472" s="27">
        <v>99.84</v>
      </c>
      <c r="D1472" s="34"/>
      <c r="E1472" s="27">
        <f t="shared" si="59"/>
        <v>0</v>
      </c>
      <c r="F1472" s="22">
        <v>1.2</v>
      </c>
    </row>
    <row r="1473" spans="1:6" ht="15" customHeight="1" hidden="1">
      <c r="A1473" s="28" t="s">
        <v>1299</v>
      </c>
      <c r="B1473" s="29">
        <f t="shared" si="60"/>
        <v>157.248</v>
      </c>
      <c r="C1473" s="27">
        <v>131.04</v>
      </c>
      <c r="D1473" s="34"/>
      <c r="E1473" s="27">
        <f t="shared" si="59"/>
        <v>0</v>
      </c>
      <c r="F1473" s="22">
        <v>1.2</v>
      </c>
    </row>
    <row r="1474" spans="1:6" ht="15" customHeight="1" hidden="1">
      <c r="A1474" s="28" t="s">
        <v>561</v>
      </c>
      <c r="B1474" s="29">
        <f t="shared" si="60"/>
        <v>292.032</v>
      </c>
      <c r="C1474" s="27">
        <v>243.36</v>
      </c>
      <c r="D1474" s="34"/>
      <c r="E1474" s="27">
        <f t="shared" si="59"/>
        <v>0</v>
      </c>
      <c r="F1474" s="22">
        <v>1.2</v>
      </c>
    </row>
    <row r="1475" spans="1:6" ht="15" customHeight="1" hidden="1">
      <c r="A1475" s="28" t="s">
        <v>1301</v>
      </c>
      <c r="B1475" s="29">
        <f t="shared" si="60"/>
        <v>36</v>
      </c>
      <c r="C1475" s="27">
        <v>30</v>
      </c>
      <c r="D1475" s="34"/>
      <c r="E1475" s="27">
        <f t="shared" si="59"/>
        <v>0</v>
      </c>
      <c r="F1475" s="22">
        <v>1.2</v>
      </c>
    </row>
    <row r="1476" spans="1:6" ht="15" customHeight="1" hidden="1">
      <c r="A1476" s="28" t="s">
        <v>862</v>
      </c>
      <c r="B1476" s="29">
        <f t="shared" si="60"/>
        <v>660</v>
      </c>
      <c r="C1476" s="27">
        <v>550</v>
      </c>
      <c r="D1476" s="34"/>
      <c r="E1476" s="27">
        <f t="shared" si="59"/>
        <v>0</v>
      </c>
      <c r="F1476" s="22">
        <v>1.2</v>
      </c>
    </row>
    <row r="1477" spans="1:6" ht="15" customHeight="1" hidden="1">
      <c r="A1477" s="28" t="s">
        <v>547</v>
      </c>
      <c r="B1477" s="29">
        <f t="shared" si="60"/>
        <v>415.584</v>
      </c>
      <c r="C1477" s="27">
        <v>346.32</v>
      </c>
      <c r="D1477" s="34"/>
      <c r="E1477" s="27">
        <f t="shared" si="59"/>
        <v>0</v>
      </c>
      <c r="F1477" s="22">
        <v>1.2</v>
      </c>
    </row>
    <row r="1478" spans="1:6" ht="15" customHeight="1" hidden="1">
      <c r="A1478" s="28" t="s">
        <v>1298</v>
      </c>
      <c r="B1478" s="29">
        <f t="shared" si="60"/>
        <v>297.64799999999997</v>
      </c>
      <c r="C1478" s="27">
        <v>248.04</v>
      </c>
      <c r="D1478" s="34"/>
      <c r="E1478" s="27">
        <f t="shared" si="59"/>
        <v>0</v>
      </c>
      <c r="F1478" s="22">
        <v>1.2</v>
      </c>
    </row>
    <row r="1479" spans="1:6" ht="15" customHeight="1" hidden="1">
      <c r="A1479" s="28" t="s">
        <v>1297</v>
      </c>
      <c r="B1479" s="29">
        <f t="shared" si="60"/>
        <v>763.776</v>
      </c>
      <c r="C1479" s="27">
        <v>636.48</v>
      </c>
      <c r="D1479" s="34"/>
      <c r="E1479" s="27">
        <f t="shared" si="59"/>
        <v>0</v>
      </c>
      <c r="F1479" s="22">
        <v>1.2</v>
      </c>
    </row>
    <row r="1480" spans="1:6" ht="15" customHeight="1" hidden="1">
      <c r="A1480" s="28" t="s">
        <v>1296</v>
      </c>
      <c r="B1480" s="29">
        <f t="shared" si="60"/>
        <v>814.32</v>
      </c>
      <c r="C1480" s="27">
        <v>678.6</v>
      </c>
      <c r="D1480" s="27"/>
      <c r="E1480" s="27">
        <f t="shared" si="59"/>
        <v>0</v>
      </c>
      <c r="F1480" s="22">
        <v>1.2</v>
      </c>
    </row>
    <row r="1481" spans="1:6" ht="15" customHeight="1">
      <c r="A1481" s="28" t="s">
        <v>1295</v>
      </c>
      <c r="B1481" s="29">
        <f t="shared" si="60"/>
        <v>814.32</v>
      </c>
      <c r="C1481" s="27">
        <v>678.6</v>
      </c>
      <c r="D1481" s="34">
        <v>4</v>
      </c>
      <c r="E1481" s="27">
        <f t="shared" si="59"/>
        <v>3257.28</v>
      </c>
      <c r="F1481" s="22">
        <v>1.2</v>
      </c>
    </row>
    <row r="1482" spans="1:6" ht="15" customHeight="1" hidden="1">
      <c r="A1482" s="28" t="s">
        <v>763</v>
      </c>
      <c r="B1482" s="29">
        <f t="shared" si="60"/>
        <v>292.032</v>
      </c>
      <c r="C1482" s="27">
        <v>243.36</v>
      </c>
      <c r="D1482" s="34"/>
      <c r="E1482" s="27">
        <f t="shared" si="59"/>
        <v>0</v>
      </c>
      <c r="F1482" s="22">
        <v>1.2</v>
      </c>
    </row>
    <row r="1483" spans="1:6" ht="15" customHeight="1" hidden="1">
      <c r="A1483" s="28" t="s">
        <v>521</v>
      </c>
      <c r="B1483" s="29">
        <f t="shared" si="60"/>
        <v>41.184</v>
      </c>
      <c r="C1483" s="27">
        <v>34.32</v>
      </c>
      <c r="D1483" s="34"/>
      <c r="E1483" s="27">
        <f t="shared" si="59"/>
        <v>0</v>
      </c>
      <c r="F1483" s="22">
        <v>1.2</v>
      </c>
    </row>
    <row r="1484" spans="1:6" ht="15" customHeight="1" hidden="1">
      <c r="A1484" s="31" t="s">
        <v>520</v>
      </c>
      <c r="B1484" s="29">
        <f t="shared" si="60"/>
        <v>308.87999999999994</v>
      </c>
      <c r="C1484" s="35">
        <v>257.4</v>
      </c>
      <c r="D1484" s="34"/>
      <c r="E1484" s="27">
        <f t="shared" si="59"/>
        <v>0</v>
      </c>
      <c r="F1484" s="22">
        <v>1.2</v>
      </c>
    </row>
    <row r="1485" spans="1:6" ht="15" customHeight="1" hidden="1">
      <c r="A1485" s="31" t="s">
        <v>705</v>
      </c>
      <c r="B1485" s="29">
        <f t="shared" si="60"/>
        <v>120</v>
      </c>
      <c r="C1485" s="27">
        <v>100</v>
      </c>
      <c r="D1485" s="34"/>
      <c r="E1485" s="27">
        <f t="shared" si="59"/>
        <v>0</v>
      </c>
      <c r="F1485" s="22">
        <v>1.2</v>
      </c>
    </row>
    <row r="1486" spans="1:6" ht="15" customHeight="1">
      <c r="A1486" s="23" t="s">
        <v>75</v>
      </c>
      <c r="B1486" s="29">
        <f t="shared" si="60"/>
        <v>0</v>
      </c>
      <c r="C1486" s="27"/>
      <c r="D1486" s="27"/>
      <c r="E1486" s="27">
        <f aca="true" t="shared" si="61" ref="E1486:E1550">B1486*D1486</f>
        <v>0</v>
      </c>
      <c r="F1486" s="22">
        <v>1.2</v>
      </c>
    </row>
    <row r="1487" spans="1:6" ht="15" customHeight="1" hidden="1">
      <c r="A1487" s="28" t="s">
        <v>1293</v>
      </c>
      <c r="B1487" s="29">
        <f t="shared" si="60"/>
        <v>0.144</v>
      </c>
      <c r="C1487" s="27">
        <v>0.12</v>
      </c>
      <c r="D1487" s="34"/>
      <c r="E1487" s="27">
        <f t="shared" si="61"/>
        <v>0</v>
      </c>
      <c r="F1487" s="22">
        <v>1.2</v>
      </c>
    </row>
    <row r="1488" spans="1:6" ht="15" customHeight="1" hidden="1">
      <c r="A1488" s="28" t="s">
        <v>1294</v>
      </c>
      <c r="B1488" s="29">
        <f t="shared" si="60"/>
        <v>0.192</v>
      </c>
      <c r="C1488" s="27">
        <v>0.16</v>
      </c>
      <c r="D1488" s="34"/>
      <c r="E1488" s="27">
        <f t="shared" si="61"/>
        <v>0</v>
      </c>
      <c r="F1488" s="22">
        <v>1.2</v>
      </c>
    </row>
    <row r="1489" spans="1:6" ht="15" customHeight="1" hidden="1">
      <c r="A1489" s="28" t="s">
        <v>153</v>
      </c>
      <c r="B1489" s="29">
        <f aca="true" t="shared" si="62" ref="B1489:B1553">C1489*F1489</f>
        <v>0.324</v>
      </c>
      <c r="C1489" s="27">
        <v>0.27</v>
      </c>
      <c r="D1489" s="34"/>
      <c r="E1489" s="27">
        <f t="shared" si="61"/>
        <v>0</v>
      </c>
      <c r="F1489" s="22">
        <v>1.2</v>
      </c>
    </row>
    <row r="1490" spans="1:6" ht="15" customHeight="1" hidden="1">
      <c r="A1490" s="28" t="s">
        <v>184</v>
      </c>
      <c r="B1490" s="29">
        <f t="shared" si="62"/>
        <v>0.276</v>
      </c>
      <c r="C1490" s="27">
        <v>0.23</v>
      </c>
      <c r="D1490" s="34"/>
      <c r="E1490" s="27">
        <f t="shared" si="61"/>
        <v>0</v>
      </c>
      <c r="F1490" s="22">
        <v>1.2</v>
      </c>
    </row>
    <row r="1491" spans="1:6" ht="15" customHeight="1" hidden="1">
      <c r="A1491" s="28" t="s">
        <v>185</v>
      </c>
      <c r="B1491" s="29">
        <f t="shared" si="62"/>
        <v>0.276</v>
      </c>
      <c r="C1491" s="27">
        <v>0.23</v>
      </c>
      <c r="D1491" s="34"/>
      <c r="E1491" s="27">
        <f t="shared" si="61"/>
        <v>0</v>
      </c>
      <c r="F1491" s="22">
        <v>1.2</v>
      </c>
    </row>
    <row r="1492" spans="1:6" ht="15" customHeight="1" hidden="1">
      <c r="A1492" s="28" t="s">
        <v>154</v>
      </c>
      <c r="B1492" s="29">
        <f t="shared" si="62"/>
        <v>0.192</v>
      </c>
      <c r="C1492" s="27">
        <v>0.16</v>
      </c>
      <c r="D1492" s="34"/>
      <c r="E1492" s="27">
        <f t="shared" si="61"/>
        <v>0</v>
      </c>
      <c r="F1492" s="22">
        <v>1.2</v>
      </c>
    </row>
    <row r="1493" spans="1:6" ht="15" customHeight="1" hidden="1">
      <c r="A1493" s="28" t="s">
        <v>279</v>
      </c>
      <c r="B1493" s="29">
        <f t="shared" si="62"/>
        <v>0.336</v>
      </c>
      <c r="C1493" s="27">
        <v>0.28</v>
      </c>
      <c r="D1493" s="34"/>
      <c r="E1493" s="27">
        <f t="shared" si="61"/>
        <v>0</v>
      </c>
      <c r="F1493" s="22">
        <v>1.2</v>
      </c>
    </row>
    <row r="1494" spans="1:6" ht="15" customHeight="1" hidden="1">
      <c r="A1494" s="28" t="s">
        <v>522</v>
      </c>
      <c r="B1494" s="29">
        <f t="shared" si="62"/>
        <v>0.372</v>
      </c>
      <c r="C1494" s="27">
        <v>0.31</v>
      </c>
      <c r="D1494" s="34"/>
      <c r="E1494" s="27">
        <f t="shared" si="61"/>
        <v>0</v>
      </c>
      <c r="F1494" s="22">
        <v>1.2</v>
      </c>
    </row>
    <row r="1495" spans="1:6" ht="15" customHeight="1" hidden="1">
      <c r="A1495" s="28" t="s">
        <v>152</v>
      </c>
      <c r="B1495" s="29">
        <f t="shared" si="62"/>
        <v>0.3</v>
      </c>
      <c r="C1495" s="27">
        <v>0.25</v>
      </c>
      <c r="D1495" s="34"/>
      <c r="E1495" s="27">
        <f t="shared" si="61"/>
        <v>0</v>
      </c>
      <c r="F1495" s="22">
        <v>1.2</v>
      </c>
    </row>
    <row r="1496" spans="1:6" ht="15" customHeight="1" hidden="1">
      <c r="A1496" s="28" t="s">
        <v>280</v>
      </c>
      <c r="B1496" s="29">
        <f t="shared" si="62"/>
        <v>0.46799999999999997</v>
      </c>
      <c r="C1496" s="27">
        <v>0.39</v>
      </c>
      <c r="D1496" s="34"/>
      <c r="E1496" s="27">
        <f t="shared" si="61"/>
        <v>0</v>
      </c>
      <c r="F1496" s="22">
        <v>1.2</v>
      </c>
    </row>
    <row r="1497" spans="1:6" ht="15" customHeight="1" hidden="1">
      <c r="A1497" s="28" t="s">
        <v>153</v>
      </c>
      <c r="B1497" s="29">
        <f t="shared" si="62"/>
        <v>0.324</v>
      </c>
      <c r="C1497" s="27">
        <v>0.27</v>
      </c>
      <c r="D1497" s="34"/>
      <c r="E1497" s="27">
        <f t="shared" si="61"/>
        <v>0</v>
      </c>
      <c r="F1497" s="22">
        <v>1.2</v>
      </c>
    </row>
    <row r="1498" spans="1:6" ht="15" customHeight="1" hidden="1">
      <c r="A1498" s="28" t="s">
        <v>552</v>
      </c>
      <c r="B1498" s="29">
        <f t="shared" si="62"/>
        <v>0.564</v>
      </c>
      <c r="C1498" s="27">
        <v>0.47</v>
      </c>
      <c r="D1498" s="34"/>
      <c r="E1498" s="27">
        <f t="shared" si="61"/>
        <v>0</v>
      </c>
      <c r="F1498" s="22">
        <v>1.2</v>
      </c>
    </row>
    <row r="1499" spans="1:6" ht="15" customHeight="1">
      <c r="A1499" s="28" t="s">
        <v>829</v>
      </c>
      <c r="B1499" s="29">
        <f t="shared" si="62"/>
        <v>1.32</v>
      </c>
      <c r="C1499" s="27">
        <v>1.1</v>
      </c>
      <c r="D1499" s="34">
        <v>100</v>
      </c>
      <c r="E1499" s="27">
        <f t="shared" si="61"/>
        <v>132</v>
      </c>
      <c r="F1499" s="22">
        <v>1.2</v>
      </c>
    </row>
    <row r="1500" spans="1:6" ht="15" customHeight="1">
      <c r="A1500" s="28" t="s">
        <v>830</v>
      </c>
      <c r="B1500" s="29">
        <f t="shared" si="62"/>
        <v>1.32</v>
      </c>
      <c r="C1500" s="27">
        <v>1.1</v>
      </c>
      <c r="D1500" s="34">
        <v>100</v>
      </c>
      <c r="E1500" s="27">
        <f t="shared" si="61"/>
        <v>132</v>
      </c>
      <c r="F1500" s="22">
        <v>1.2</v>
      </c>
    </row>
    <row r="1501" spans="1:6" ht="15" customHeight="1" hidden="1">
      <c r="A1501" s="28" t="s">
        <v>853</v>
      </c>
      <c r="B1501" s="29">
        <f t="shared" si="62"/>
        <v>0.3</v>
      </c>
      <c r="C1501" s="27">
        <v>0.25</v>
      </c>
      <c r="D1501" s="34"/>
      <c r="E1501" s="27">
        <f t="shared" si="61"/>
        <v>0</v>
      </c>
      <c r="F1501" s="22">
        <v>1.2</v>
      </c>
    </row>
    <row r="1502" spans="1:6" ht="15" customHeight="1" hidden="1">
      <c r="A1502" s="28" t="s">
        <v>1289</v>
      </c>
      <c r="B1502" s="29">
        <f t="shared" si="62"/>
        <v>0.276</v>
      </c>
      <c r="C1502" s="27">
        <v>0.23</v>
      </c>
      <c r="D1502" s="34"/>
      <c r="E1502" s="27">
        <f t="shared" si="61"/>
        <v>0</v>
      </c>
      <c r="F1502" s="22">
        <v>1.2</v>
      </c>
    </row>
    <row r="1503" spans="1:6" ht="15" customHeight="1" hidden="1">
      <c r="A1503" s="28" t="s">
        <v>1290</v>
      </c>
      <c r="B1503" s="29">
        <f t="shared" si="62"/>
        <v>0.46799999999999997</v>
      </c>
      <c r="C1503" s="27">
        <v>0.39</v>
      </c>
      <c r="D1503" s="34"/>
      <c r="E1503" s="27">
        <f t="shared" si="61"/>
        <v>0</v>
      </c>
      <c r="F1503" s="22">
        <v>1.2</v>
      </c>
    </row>
    <row r="1504" spans="1:6" ht="15" customHeight="1" hidden="1">
      <c r="A1504" s="31" t="s">
        <v>609</v>
      </c>
      <c r="B1504" s="29">
        <f t="shared" si="62"/>
        <v>1.212</v>
      </c>
      <c r="C1504" s="32">
        <v>1.01</v>
      </c>
      <c r="D1504" s="34"/>
      <c r="E1504" s="27">
        <f t="shared" si="61"/>
        <v>0</v>
      </c>
      <c r="F1504" s="22">
        <v>1.2</v>
      </c>
    </row>
    <row r="1505" spans="1:6" ht="15" customHeight="1" hidden="1">
      <c r="A1505" s="31" t="s">
        <v>1288</v>
      </c>
      <c r="B1505" s="29">
        <f t="shared" si="62"/>
        <v>1.128</v>
      </c>
      <c r="C1505" s="32">
        <v>0.94</v>
      </c>
      <c r="D1505" s="34"/>
      <c r="E1505" s="27">
        <f t="shared" si="61"/>
        <v>0</v>
      </c>
      <c r="F1505" s="22">
        <v>1.2</v>
      </c>
    </row>
    <row r="1506" spans="1:6" ht="15" customHeight="1" hidden="1">
      <c r="A1506" s="31" t="s">
        <v>1287</v>
      </c>
      <c r="B1506" s="29">
        <f t="shared" si="62"/>
        <v>0.9359999999999999</v>
      </c>
      <c r="C1506" s="32">
        <v>0.78</v>
      </c>
      <c r="D1506" s="34"/>
      <c r="E1506" s="27">
        <f t="shared" si="61"/>
        <v>0</v>
      </c>
      <c r="F1506" s="22">
        <v>1.2</v>
      </c>
    </row>
    <row r="1507" spans="1:6" ht="15" customHeight="1" hidden="1">
      <c r="A1507" s="31" t="s">
        <v>1291</v>
      </c>
      <c r="B1507" s="29">
        <f t="shared" si="62"/>
        <v>0.40800000000000003</v>
      </c>
      <c r="C1507" s="32">
        <v>0.34</v>
      </c>
      <c r="D1507" s="35"/>
      <c r="E1507" s="27">
        <f t="shared" si="61"/>
        <v>0</v>
      </c>
      <c r="F1507" s="22">
        <v>1.2</v>
      </c>
    </row>
    <row r="1508" spans="1:6" ht="15" customHeight="1" hidden="1">
      <c r="A1508" s="31" t="s">
        <v>1292</v>
      </c>
      <c r="B1508" s="29">
        <f t="shared" si="62"/>
        <v>1.5</v>
      </c>
      <c r="C1508" s="27">
        <v>1.25</v>
      </c>
      <c r="D1508" s="34"/>
      <c r="E1508" s="27">
        <f t="shared" si="61"/>
        <v>0</v>
      </c>
      <c r="F1508" s="22">
        <v>1.2</v>
      </c>
    </row>
    <row r="1509" spans="1:6" ht="15" customHeight="1" hidden="1">
      <c r="A1509" s="31" t="s">
        <v>1288</v>
      </c>
      <c r="B1509" s="29">
        <f t="shared" si="62"/>
        <v>1.128</v>
      </c>
      <c r="C1509" s="27">
        <v>0.94</v>
      </c>
      <c r="D1509" s="34"/>
      <c r="E1509" s="27">
        <f t="shared" si="61"/>
        <v>0</v>
      </c>
      <c r="F1509" s="22">
        <v>1.2</v>
      </c>
    </row>
    <row r="1510" spans="1:6" ht="15" customHeight="1" hidden="1">
      <c r="A1510" s="31" t="s">
        <v>764</v>
      </c>
      <c r="B1510" s="29">
        <f t="shared" si="62"/>
        <v>0.66</v>
      </c>
      <c r="C1510" s="32">
        <v>0.55</v>
      </c>
      <c r="D1510" s="34"/>
      <c r="E1510" s="27">
        <f t="shared" si="61"/>
        <v>0</v>
      </c>
      <c r="F1510" s="22">
        <v>1.2</v>
      </c>
    </row>
    <row r="1511" spans="1:6" ht="15" customHeight="1" hidden="1">
      <c r="A1511" s="31" t="s">
        <v>183</v>
      </c>
      <c r="B1511" s="29">
        <f t="shared" si="62"/>
        <v>0.864</v>
      </c>
      <c r="C1511" s="27">
        <v>0.72</v>
      </c>
      <c r="D1511" s="34"/>
      <c r="E1511" s="27">
        <f t="shared" si="61"/>
        <v>0</v>
      </c>
      <c r="F1511" s="22">
        <v>1.2</v>
      </c>
    </row>
    <row r="1512" spans="1:6" ht="15" customHeight="1">
      <c r="A1512" s="23" t="s">
        <v>76</v>
      </c>
      <c r="B1512" s="29">
        <f t="shared" si="62"/>
        <v>0</v>
      </c>
      <c r="C1512" s="27"/>
      <c r="D1512" s="27"/>
      <c r="E1512" s="27">
        <f t="shared" si="61"/>
        <v>0</v>
      </c>
      <c r="F1512" s="22">
        <v>1.2</v>
      </c>
    </row>
    <row r="1513" spans="1:6" ht="15" customHeight="1">
      <c r="A1513" s="28" t="s">
        <v>1275</v>
      </c>
      <c r="B1513" s="29">
        <f t="shared" si="62"/>
        <v>82.368</v>
      </c>
      <c r="C1513" s="27">
        <v>68.64</v>
      </c>
      <c r="D1513" s="34">
        <v>2</v>
      </c>
      <c r="E1513" s="27">
        <f t="shared" si="61"/>
        <v>164.736</v>
      </c>
      <c r="F1513" s="22">
        <v>1.2</v>
      </c>
    </row>
    <row r="1514" spans="1:6" ht="15" customHeight="1">
      <c r="A1514" s="28" t="s">
        <v>1274</v>
      </c>
      <c r="B1514" s="29">
        <f t="shared" si="62"/>
        <v>196.56</v>
      </c>
      <c r="C1514" s="27">
        <v>163.8</v>
      </c>
      <c r="D1514" s="34">
        <v>58</v>
      </c>
      <c r="E1514" s="27">
        <f t="shared" si="61"/>
        <v>11400.48</v>
      </c>
      <c r="F1514" s="22">
        <v>1.2</v>
      </c>
    </row>
    <row r="1515" spans="1:6" ht="15" customHeight="1">
      <c r="A1515" s="28" t="s">
        <v>1276</v>
      </c>
      <c r="B1515" s="29">
        <f t="shared" si="62"/>
        <v>174.096</v>
      </c>
      <c r="C1515" s="27">
        <v>145.08</v>
      </c>
      <c r="D1515" s="34">
        <v>5</v>
      </c>
      <c r="E1515" s="27">
        <f t="shared" si="61"/>
        <v>870.48</v>
      </c>
      <c r="F1515" s="22">
        <v>1.2</v>
      </c>
    </row>
    <row r="1516" spans="1:6" ht="15" customHeight="1">
      <c r="A1516" s="28" t="s">
        <v>1277</v>
      </c>
      <c r="B1516" s="29">
        <f t="shared" si="62"/>
        <v>172.22400000000002</v>
      </c>
      <c r="C1516" s="27">
        <v>143.52</v>
      </c>
      <c r="D1516" s="33">
        <v>5</v>
      </c>
      <c r="E1516" s="27">
        <f t="shared" si="61"/>
        <v>861.1200000000001</v>
      </c>
      <c r="F1516" s="22">
        <v>1.2</v>
      </c>
    </row>
    <row r="1517" spans="1:6" ht="15" customHeight="1">
      <c r="A1517" s="28" t="s">
        <v>1278</v>
      </c>
      <c r="B1517" s="29">
        <f t="shared" si="62"/>
        <v>204.04799999999997</v>
      </c>
      <c r="C1517" s="27">
        <v>170.04</v>
      </c>
      <c r="D1517" s="33">
        <v>3</v>
      </c>
      <c r="E1517" s="27">
        <f t="shared" si="61"/>
        <v>612.1439999999999</v>
      </c>
      <c r="F1517" s="22">
        <v>1.2</v>
      </c>
    </row>
    <row r="1518" spans="1:6" ht="15" customHeight="1">
      <c r="A1518" s="28" t="s">
        <v>1279</v>
      </c>
      <c r="B1518" s="29">
        <f t="shared" si="62"/>
        <v>182.51999999999998</v>
      </c>
      <c r="C1518" s="27">
        <v>152.1</v>
      </c>
      <c r="D1518" s="33">
        <v>3</v>
      </c>
      <c r="E1518" s="27">
        <f t="shared" si="61"/>
        <v>547.56</v>
      </c>
      <c r="F1518" s="22">
        <v>1.2</v>
      </c>
    </row>
    <row r="1519" spans="1:6" ht="15" customHeight="1">
      <c r="A1519" s="28" t="s">
        <v>139</v>
      </c>
      <c r="B1519" s="29">
        <f t="shared" si="62"/>
        <v>197.496</v>
      </c>
      <c r="C1519" s="27">
        <v>164.58</v>
      </c>
      <c r="D1519" s="33">
        <v>3</v>
      </c>
      <c r="E1519" s="27">
        <f t="shared" si="61"/>
        <v>592.488</v>
      </c>
      <c r="F1519" s="22">
        <v>1.2</v>
      </c>
    </row>
    <row r="1520" spans="1:6" ht="15" customHeight="1" hidden="1">
      <c r="A1520" s="28" t="s">
        <v>1280</v>
      </c>
      <c r="B1520" s="29">
        <f t="shared" si="62"/>
        <v>197.496</v>
      </c>
      <c r="C1520" s="27">
        <v>164.58</v>
      </c>
      <c r="D1520" s="33"/>
      <c r="E1520" s="27">
        <f t="shared" si="61"/>
        <v>0</v>
      </c>
      <c r="F1520" s="22">
        <v>1.2</v>
      </c>
    </row>
    <row r="1521" spans="1:6" ht="15" customHeight="1">
      <c r="A1521" s="28" t="s">
        <v>1281</v>
      </c>
      <c r="B1521" s="29">
        <f t="shared" si="62"/>
        <v>176.90399999999997</v>
      </c>
      <c r="C1521" s="27">
        <v>147.42</v>
      </c>
      <c r="D1521" s="33">
        <v>3</v>
      </c>
      <c r="E1521" s="27">
        <f t="shared" si="61"/>
        <v>530.7119999999999</v>
      </c>
      <c r="F1521" s="22">
        <v>1.2</v>
      </c>
    </row>
    <row r="1522" spans="1:6" ht="15" customHeight="1" hidden="1">
      <c r="A1522" s="28" t="s">
        <v>1282</v>
      </c>
      <c r="B1522" s="29">
        <f t="shared" si="62"/>
        <v>66.456</v>
      </c>
      <c r="C1522" s="27">
        <v>55.38</v>
      </c>
      <c r="D1522" s="33"/>
      <c r="E1522" s="27">
        <f t="shared" si="61"/>
        <v>0</v>
      </c>
      <c r="F1522" s="22">
        <v>1.2</v>
      </c>
    </row>
    <row r="1523" spans="1:6" ht="15" customHeight="1">
      <c r="A1523" s="28" t="s">
        <v>1283</v>
      </c>
      <c r="B1523" s="29">
        <f t="shared" si="62"/>
        <v>178.77599999999998</v>
      </c>
      <c r="C1523" s="27">
        <v>148.98</v>
      </c>
      <c r="D1523" s="33">
        <v>2</v>
      </c>
      <c r="E1523" s="27">
        <f t="shared" si="61"/>
        <v>357.55199999999996</v>
      </c>
      <c r="F1523" s="22">
        <v>1.2</v>
      </c>
    </row>
    <row r="1524" spans="1:6" ht="15" customHeight="1">
      <c r="A1524" s="28" t="s">
        <v>1273</v>
      </c>
      <c r="B1524" s="29">
        <f t="shared" si="62"/>
        <v>201.6</v>
      </c>
      <c r="C1524" s="27">
        <v>168</v>
      </c>
      <c r="D1524" s="33">
        <v>2</v>
      </c>
      <c r="E1524" s="27">
        <f t="shared" si="61"/>
        <v>403.2</v>
      </c>
      <c r="F1524" s="22">
        <v>1.2</v>
      </c>
    </row>
    <row r="1525" spans="1:6" ht="15" customHeight="1" hidden="1">
      <c r="A1525" s="28" t="s">
        <v>1272</v>
      </c>
      <c r="B1525" s="29">
        <f t="shared" si="62"/>
        <v>177.83999999999997</v>
      </c>
      <c r="C1525" s="27">
        <v>148.2</v>
      </c>
      <c r="D1525" s="33"/>
      <c r="E1525" s="27">
        <f t="shared" si="61"/>
        <v>0</v>
      </c>
      <c r="F1525" s="22">
        <v>1.2</v>
      </c>
    </row>
    <row r="1526" spans="1:6" ht="15" customHeight="1" hidden="1">
      <c r="A1526" s="28" t="s">
        <v>1284</v>
      </c>
      <c r="B1526" s="29">
        <f t="shared" si="62"/>
        <v>172.22400000000002</v>
      </c>
      <c r="C1526" s="27">
        <v>143.52</v>
      </c>
      <c r="D1526" s="33"/>
      <c r="E1526" s="27">
        <f t="shared" si="61"/>
        <v>0</v>
      </c>
      <c r="F1526" s="22">
        <v>1.2</v>
      </c>
    </row>
    <row r="1527" spans="1:5" ht="15" customHeight="1" hidden="1">
      <c r="A1527" s="28" t="s">
        <v>1500</v>
      </c>
      <c r="B1527" s="29">
        <v>177.85</v>
      </c>
      <c r="C1527" s="27">
        <v>143.52</v>
      </c>
      <c r="D1527" s="33"/>
      <c r="E1527" s="27">
        <f>B1527*D1527</f>
        <v>0</v>
      </c>
    </row>
    <row r="1528" spans="1:6" ht="15" customHeight="1">
      <c r="A1528" s="28" t="s">
        <v>1285</v>
      </c>
      <c r="B1528" s="29">
        <f t="shared" si="62"/>
        <v>172.22400000000002</v>
      </c>
      <c r="C1528" s="27">
        <v>143.52</v>
      </c>
      <c r="D1528" s="33">
        <v>2</v>
      </c>
      <c r="E1528" s="27">
        <f t="shared" si="61"/>
        <v>344.44800000000004</v>
      </c>
      <c r="F1528" s="22">
        <v>1.2</v>
      </c>
    </row>
    <row r="1529" spans="1:6" ht="15" customHeight="1">
      <c r="A1529" s="28" t="s">
        <v>1286</v>
      </c>
      <c r="B1529" s="29">
        <f t="shared" si="62"/>
        <v>165.672</v>
      </c>
      <c r="C1529" s="27">
        <v>138.06</v>
      </c>
      <c r="D1529" s="33">
        <v>2</v>
      </c>
      <c r="E1529" s="27">
        <f t="shared" si="61"/>
        <v>331.344</v>
      </c>
      <c r="F1529" s="22">
        <v>1.2</v>
      </c>
    </row>
    <row r="1530" spans="1:6" ht="15" customHeight="1">
      <c r="A1530" s="28" t="s">
        <v>169</v>
      </c>
      <c r="B1530" s="29">
        <f t="shared" si="62"/>
        <v>210.6</v>
      </c>
      <c r="C1530" s="27">
        <v>175.5</v>
      </c>
      <c r="D1530" s="33">
        <v>2</v>
      </c>
      <c r="E1530" s="27">
        <f t="shared" si="61"/>
        <v>421.2</v>
      </c>
      <c r="F1530" s="22">
        <v>1.2</v>
      </c>
    </row>
    <row r="1531" spans="1:6" ht="15" customHeight="1" hidden="1">
      <c r="A1531" s="28" t="s">
        <v>170</v>
      </c>
      <c r="B1531" s="29">
        <f t="shared" si="62"/>
        <v>160.992</v>
      </c>
      <c r="C1531" s="27">
        <v>134.16</v>
      </c>
      <c r="D1531" s="33"/>
      <c r="E1531" s="27">
        <f t="shared" si="61"/>
        <v>0</v>
      </c>
      <c r="F1531" s="22">
        <v>1.2</v>
      </c>
    </row>
    <row r="1532" spans="1:6" ht="15" customHeight="1">
      <c r="A1532" s="28" t="s">
        <v>170</v>
      </c>
      <c r="B1532" s="29">
        <f t="shared" si="62"/>
        <v>161.196</v>
      </c>
      <c r="C1532" s="27">
        <v>134.33</v>
      </c>
      <c r="D1532" s="33">
        <v>2</v>
      </c>
      <c r="E1532" s="27">
        <f t="shared" si="61"/>
        <v>322.392</v>
      </c>
      <c r="F1532" s="22">
        <v>1.2</v>
      </c>
    </row>
    <row r="1533" spans="1:6" ht="15" customHeight="1" hidden="1">
      <c r="A1533" s="28" t="s">
        <v>171</v>
      </c>
      <c r="B1533" s="29">
        <f t="shared" si="62"/>
        <v>229.32</v>
      </c>
      <c r="C1533" s="27">
        <v>191.1</v>
      </c>
      <c r="D1533" s="33"/>
      <c r="E1533" s="27">
        <f t="shared" si="61"/>
        <v>0</v>
      </c>
      <c r="F1533" s="22">
        <v>1.2</v>
      </c>
    </row>
    <row r="1534" spans="1:6" ht="15" customHeight="1" hidden="1">
      <c r="A1534" s="28" t="s">
        <v>1271</v>
      </c>
      <c r="B1534" s="29">
        <f t="shared" si="62"/>
        <v>197.496</v>
      </c>
      <c r="C1534" s="27">
        <v>164.58</v>
      </c>
      <c r="D1534" s="33"/>
      <c r="E1534" s="27">
        <f t="shared" si="61"/>
        <v>0</v>
      </c>
      <c r="F1534" s="22">
        <v>1.2</v>
      </c>
    </row>
    <row r="1535" spans="1:6" ht="15" customHeight="1" hidden="1">
      <c r="A1535" s="28" t="s">
        <v>130</v>
      </c>
      <c r="B1535" s="29">
        <f t="shared" si="62"/>
        <v>78.6</v>
      </c>
      <c r="C1535" s="27">
        <v>65.5</v>
      </c>
      <c r="D1535" s="33"/>
      <c r="E1535" s="27">
        <f t="shared" si="61"/>
        <v>0</v>
      </c>
      <c r="F1535" s="22">
        <v>1.2</v>
      </c>
    </row>
    <row r="1536" spans="1:6" ht="15" customHeight="1" hidden="1">
      <c r="A1536" s="28" t="s">
        <v>131</v>
      </c>
      <c r="B1536" s="29">
        <f t="shared" si="62"/>
        <v>78.6</v>
      </c>
      <c r="C1536" s="27">
        <v>65.5</v>
      </c>
      <c r="D1536" s="33"/>
      <c r="E1536" s="27">
        <f t="shared" si="61"/>
        <v>0</v>
      </c>
      <c r="F1536" s="22">
        <v>1.2</v>
      </c>
    </row>
    <row r="1537" spans="1:6" ht="15" customHeight="1" hidden="1">
      <c r="A1537" s="28" t="s">
        <v>918</v>
      </c>
      <c r="B1537" s="29">
        <f t="shared" si="62"/>
        <v>78.624</v>
      </c>
      <c r="C1537" s="27">
        <v>65.52</v>
      </c>
      <c r="D1537" s="33"/>
      <c r="E1537" s="27">
        <f t="shared" si="61"/>
        <v>0</v>
      </c>
      <c r="F1537" s="22">
        <v>1.2</v>
      </c>
    </row>
    <row r="1538" spans="1:6" ht="15" customHeight="1" hidden="1">
      <c r="A1538" s="28" t="s">
        <v>132</v>
      </c>
      <c r="B1538" s="29">
        <f t="shared" si="62"/>
        <v>78.6</v>
      </c>
      <c r="C1538" s="27">
        <v>65.5</v>
      </c>
      <c r="D1538" s="33"/>
      <c r="E1538" s="27">
        <f t="shared" si="61"/>
        <v>0</v>
      </c>
      <c r="F1538" s="22">
        <v>1.2</v>
      </c>
    </row>
    <row r="1539" spans="1:6" ht="15" customHeight="1" hidden="1">
      <c r="A1539" s="28" t="s">
        <v>803</v>
      </c>
      <c r="B1539" s="29">
        <f t="shared" si="62"/>
        <v>78.624</v>
      </c>
      <c r="C1539" s="27">
        <v>65.52</v>
      </c>
      <c r="D1539" s="33"/>
      <c r="E1539" s="27">
        <f t="shared" si="61"/>
        <v>0</v>
      </c>
      <c r="F1539" s="22">
        <v>1.2</v>
      </c>
    </row>
    <row r="1540" spans="1:6" ht="15" customHeight="1" hidden="1">
      <c r="A1540" s="28" t="s">
        <v>706</v>
      </c>
      <c r="B1540" s="29">
        <f t="shared" si="62"/>
        <v>78.6</v>
      </c>
      <c r="C1540" s="27">
        <v>65.5</v>
      </c>
      <c r="D1540" s="33"/>
      <c r="E1540" s="27">
        <f t="shared" si="61"/>
        <v>0</v>
      </c>
      <c r="F1540" s="22">
        <v>1.2</v>
      </c>
    </row>
    <row r="1541" spans="1:6" ht="15" customHeight="1" hidden="1">
      <c r="A1541" s="28" t="s">
        <v>444</v>
      </c>
      <c r="B1541" s="29">
        <f t="shared" si="62"/>
        <v>183.456</v>
      </c>
      <c r="C1541" s="27">
        <v>152.88</v>
      </c>
      <c r="D1541" s="34"/>
      <c r="E1541" s="27">
        <f t="shared" si="61"/>
        <v>0</v>
      </c>
      <c r="F1541" s="22">
        <v>1.2</v>
      </c>
    </row>
    <row r="1542" spans="1:6" ht="15" customHeight="1" hidden="1">
      <c r="A1542" s="28" t="s">
        <v>707</v>
      </c>
      <c r="B1542" s="29">
        <f t="shared" si="62"/>
        <v>71.136</v>
      </c>
      <c r="C1542" s="27">
        <v>59.28</v>
      </c>
      <c r="D1542" s="34"/>
      <c r="E1542" s="27">
        <f t="shared" si="61"/>
        <v>0</v>
      </c>
      <c r="F1542" s="22">
        <v>1.2</v>
      </c>
    </row>
    <row r="1543" spans="1:6" ht="15" customHeight="1" hidden="1">
      <c r="A1543" s="28" t="s">
        <v>1026</v>
      </c>
      <c r="B1543" s="29">
        <f t="shared" si="62"/>
        <v>90</v>
      </c>
      <c r="C1543" s="27">
        <v>75</v>
      </c>
      <c r="D1543" s="34"/>
      <c r="E1543" s="27">
        <f t="shared" si="61"/>
        <v>0</v>
      </c>
      <c r="F1543" s="22">
        <v>1.2</v>
      </c>
    </row>
    <row r="1544" spans="1:6" ht="15" customHeight="1" hidden="1">
      <c r="A1544" s="28" t="s">
        <v>926</v>
      </c>
      <c r="B1544" s="29">
        <f t="shared" si="62"/>
        <v>78.624</v>
      </c>
      <c r="C1544" s="27">
        <v>65.52</v>
      </c>
      <c r="D1544" s="34"/>
      <c r="E1544" s="27">
        <f t="shared" si="61"/>
        <v>0</v>
      </c>
      <c r="F1544" s="22">
        <v>1.2</v>
      </c>
    </row>
    <row r="1545" spans="1:6" ht="15" customHeight="1" hidden="1">
      <c r="A1545" s="28" t="s">
        <v>5</v>
      </c>
      <c r="B1545" s="29">
        <f t="shared" si="62"/>
        <v>63.647999999999996</v>
      </c>
      <c r="C1545" s="27">
        <v>53.04</v>
      </c>
      <c r="D1545" s="33"/>
      <c r="E1545" s="27">
        <f t="shared" si="61"/>
        <v>0</v>
      </c>
      <c r="F1545" s="22">
        <v>1.2</v>
      </c>
    </row>
    <row r="1546" spans="1:6" ht="15" customHeight="1">
      <c r="A1546" s="28" t="s">
        <v>1270</v>
      </c>
      <c r="B1546" s="29">
        <f t="shared" si="62"/>
        <v>383.76</v>
      </c>
      <c r="C1546" s="27">
        <v>319.8</v>
      </c>
      <c r="D1546" s="33">
        <v>5</v>
      </c>
      <c r="E1546" s="27">
        <f t="shared" si="61"/>
        <v>1918.8</v>
      </c>
      <c r="F1546" s="22">
        <v>1.2</v>
      </c>
    </row>
    <row r="1547" spans="1:6" ht="15" customHeight="1" hidden="1">
      <c r="A1547" s="28" t="s">
        <v>1268</v>
      </c>
      <c r="B1547" s="29">
        <f t="shared" si="62"/>
        <v>776.88</v>
      </c>
      <c r="C1547" s="27">
        <v>647.4</v>
      </c>
      <c r="D1547" s="33"/>
      <c r="E1547" s="27">
        <f t="shared" si="61"/>
        <v>0</v>
      </c>
      <c r="F1547" s="22">
        <v>1.2</v>
      </c>
    </row>
    <row r="1548" spans="1:6" ht="15" customHeight="1">
      <c r="A1548" s="28" t="s">
        <v>1269</v>
      </c>
      <c r="B1548" s="29">
        <f t="shared" si="62"/>
        <v>542.88</v>
      </c>
      <c r="C1548" s="27">
        <v>452.4</v>
      </c>
      <c r="D1548" s="33">
        <v>5</v>
      </c>
      <c r="E1548" s="27">
        <f t="shared" si="61"/>
        <v>2714.4</v>
      </c>
      <c r="F1548" s="22">
        <v>1.2</v>
      </c>
    </row>
    <row r="1549" spans="1:6" ht="15" customHeight="1">
      <c r="A1549" s="28" t="s">
        <v>1267</v>
      </c>
      <c r="B1549" s="29">
        <f t="shared" si="62"/>
        <v>174</v>
      </c>
      <c r="C1549" s="27">
        <v>145</v>
      </c>
      <c r="D1549" s="33">
        <v>8</v>
      </c>
      <c r="E1549" s="27">
        <f t="shared" si="61"/>
        <v>1392</v>
      </c>
      <c r="F1549" s="22">
        <v>1.2</v>
      </c>
    </row>
    <row r="1550" spans="1:6" ht="15" customHeight="1">
      <c r="A1550" s="28" t="s">
        <v>1266</v>
      </c>
      <c r="B1550" s="29">
        <f t="shared" si="62"/>
        <v>178.77599999999998</v>
      </c>
      <c r="C1550" s="27">
        <v>148.98</v>
      </c>
      <c r="D1550" s="33">
        <v>8</v>
      </c>
      <c r="E1550" s="27">
        <f t="shared" si="61"/>
        <v>1430.2079999999999</v>
      </c>
      <c r="F1550" s="22">
        <v>1.2</v>
      </c>
    </row>
    <row r="1551" spans="1:6" ht="15" customHeight="1" hidden="1">
      <c r="A1551" s="28" t="s">
        <v>217</v>
      </c>
      <c r="B1551" s="29">
        <f t="shared" si="62"/>
        <v>78.624</v>
      </c>
      <c r="C1551" s="27">
        <v>65.52</v>
      </c>
      <c r="D1551" s="33"/>
      <c r="E1551" s="27">
        <f aca="true" t="shared" si="63" ref="E1551:E1592">B1551*D1551</f>
        <v>0</v>
      </c>
      <c r="F1551" s="22">
        <v>1.2</v>
      </c>
    </row>
    <row r="1552" spans="1:6" ht="15" customHeight="1" hidden="1">
      <c r="A1552" s="23" t="s">
        <v>77</v>
      </c>
      <c r="B1552" s="29">
        <f t="shared" si="62"/>
        <v>0</v>
      </c>
      <c r="C1552" s="35"/>
      <c r="D1552" s="27"/>
      <c r="E1552" s="27">
        <f t="shared" si="63"/>
        <v>0</v>
      </c>
      <c r="F1552" s="22">
        <v>1.2</v>
      </c>
    </row>
    <row r="1553" spans="1:6" ht="15" customHeight="1" hidden="1">
      <c r="A1553" s="28" t="s">
        <v>1265</v>
      </c>
      <c r="B1553" s="29">
        <f t="shared" si="62"/>
        <v>214.344</v>
      </c>
      <c r="C1553" s="35">
        <v>178.62</v>
      </c>
      <c r="D1553" s="35"/>
      <c r="E1553" s="27">
        <f t="shared" si="63"/>
        <v>0</v>
      </c>
      <c r="F1553" s="22">
        <v>1.2</v>
      </c>
    </row>
    <row r="1554" spans="1:6" ht="15" customHeight="1" hidden="1">
      <c r="A1554" s="28" t="s">
        <v>1264</v>
      </c>
      <c r="B1554" s="29">
        <f aca="true" t="shared" si="64" ref="B1554:B1573">C1554*F1554</f>
        <v>214.344</v>
      </c>
      <c r="C1554" s="27">
        <v>178.62</v>
      </c>
      <c r="D1554" s="35"/>
      <c r="E1554" s="27">
        <f t="shared" si="63"/>
        <v>0</v>
      </c>
      <c r="F1554" s="22">
        <v>1.2</v>
      </c>
    </row>
    <row r="1555" spans="1:6" ht="28.5" customHeight="1">
      <c r="A1555" s="23" t="s">
        <v>78</v>
      </c>
      <c r="B1555" s="29">
        <f t="shared" si="64"/>
        <v>0</v>
      </c>
      <c r="C1555" s="27"/>
      <c r="D1555" s="27"/>
      <c r="E1555" s="27">
        <f t="shared" si="63"/>
        <v>0</v>
      </c>
      <c r="F1555" s="22">
        <v>1.2</v>
      </c>
    </row>
    <row r="1556" spans="1:6" ht="15" customHeight="1" hidden="1">
      <c r="A1556" s="28" t="s">
        <v>1262</v>
      </c>
      <c r="B1556" s="29">
        <f t="shared" si="64"/>
        <v>180</v>
      </c>
      <c r="C1556" s="27">
        <v>150</v>
      </c>
      <c r="D1556" s="33"/>
      <c r="E1556" s="27">
        <f t="shared" si="63"/>
        <v>0</v>
      </c>
      <c r="F1556" s="22">
        <v>1.2</v>
      </c>
    </row>
    <row r="1557" spans="1:6" ht="15" customHeight="1" hidden="1">
      <c r="A1557" s="28" t="s">
        <v>1263</v>
      </c>
      <c r="B1557" s="29">
        <f t="shared" si="64"/>
        <v>275.18399999999997</v>
      </c>
      <c r="C1557" s="27">
        <v>229.32</v>
      </c>
      <c r="D1557" s="33"/>
      <c r="E1557" s="27">
        <f t="shared" si="63"/>
        <v>0</v>
      </c>
      <c r="F1557" s="22">
        <v>1.2</v>
      </c>
    </row>
    <row r="1558" spans="1:6" ht="15" customHeight="1">
      <c r="A1558" s="28" t="s">
        <v>1261</v>
      </c>
      <c r="B1558" s="29">
        <f t="shared" si="64"/>
        <v>166.608</v>
      </c>
      <c r="C1558" s="27">
        <v>138.84</v>
      </c>
      <c r="D1558" s="33">
        <v>4</v>
      </c>
      <c r="E1558" s="27">
        <f t="shared" si="63"/>
        <v>666.432</v>
      </c>
      <c r="F1558" s="22">
        <v>1.2</v>
      </c>
    </row>
    <row r="1559" spans="1:6" ht="15" customHeight="1">
      <c r="A1559" s="28" t="s">
        <v>1501</v>
      </c>
      <c r="B1559" s="29">
        <f t="shared" si="64"/>
        <v>233.064</v>
      </c>
      <c r="C1559" s="27">
        <v>194.22</v>
      </c>
      <c r="D1559" s="33">
        <v>4</v>
      </c>
      <c r="E1559" s="27">
        <f t="shared" si="63"/>
        <v>932.256</v>
      </c>
      <c r="F1559" s="22">
        <v>1.2</v>
      </c>
    </row>
    <row r="1560" spans="1:6" ht="15" customHeight="1" hidden="1">
      <c r="A1560" s="28" t="s">
        <v>1260</v>
      </c>
      <c r="B1560" s="29">
        <f t="shared" si="64"/>
        <v>655.1999999999999</v>
      </c>
      <c r="C1560" s="27">
        <v>546</v>
      </c>
      <c r="D1560" s="33"/>
      <c r="E1560" s="27">
        <f t="shared" si="63"/>
        <v>0</v>
      </c>
      <c r="F1560" s="22">
        <v>1.2</v>
      </c>
    </row>
    <row r="1561" spans="1:6" ht="15" customHeight="1" hidden="1">
      <c r="A1561" s="28" t="s">
        <v>708</v>
      </c>
      <c r="B1561" s="29">
        <f t="shared" si="64"/>
        <v>180</v>
      </c>
      <c r="C1561" s="27">
        <v>150</v>
      </c>
      <c r="D1561" s="33"/>
      <c r="E1561" s="27">
        <f t="shared" si="63"/>
        <v>0</v>
      </c>
      <c r="F1561" s="22">
        <v>1.2</v>
      </c>
    </row>
    <row r="1562" spans="1:6" ht="15" customHeight="1" hidden="1">
      <c r="A1562" s="28" t="s">
        <v>1258</v>
      </c>
      <c r="B1562" s="29">
        <f t="shared" si="64"/>
        <v>216.216</v>
      </c>
      <c r="C1562" s="27">
        <v>180.18</v>
      </c>
      <c r="D1562" s="33"/>
      <c r="E1562" s="27">
        <f t="shared" si="63"/>
        <v>0</v>
      </c>
      <c r="F1562" s="22">
        <v>1.2</v>
      </c>
    </row>
    <row r="1563" spans="1:6" ht="15" customHeight="1">
      <c r="A1563" s="28" t="s">
        <v>174</v>
      </c>
      <c r="B1563" s="29">
        <f t="shared" si="64"/>
        <v>32.76</v>
      </c>
      <c r="C1563" s="27">
        <v>27.3</v>
      </c>
      <c r="D1563" s="33">
        <v>9</v>
      </c>
      <c r="E1563" s="27">
        <f t="shared" si="63"/>
        <v>294.84</v>
      </c>
      <c r="F1563" s="22">
        <v>1.2</v>
      </c>
    </row>
    <row r="1564" spans="1:6" ht="15" customHeight="1" hidden="1">
      <c r="A1564" s="28" t="s">
        <v>1259</v>
      </c>
      <c r="B1564" s="29">
        <f t="shared" si="64"/>
        <v>22.464</v>
      </c>
      <c r="C1564" s="27">
        <v>18.72</v>
      </c>
      <c r="D1564" s="33"/>
      <c r="E1564" s="27">
        <f t="shared" si="63"/>
        <v>0</v>
      </c>
      <c r="F1564" s="22">
        <v>1.2</v>
      </c>
    </row>
    <row r="1565" spans="1:6" ht="15" customHeight="1">
      <c r="A1565" s="28" t="s">
        <v>1257</v>
      </c>
      <c r="B1565" s="29">
        <f t="shared" si="64"/>
        <v>33.696</v>
      </c>
      <c r="C1565" s="27">
        <v>28.08</v>
      </c>
      <c r="D1565" s="33">
        <v>8</v>
      </c>
      <c r="E1565" s="27">
        <f t="shared" si="63"/>
        <v>269.568</v>
      </c>
      <c r="F1565" s="22">
        <v>1.2</v>
      </c>
    </row>
    <row r="1566" spans="1:6" ht="15" customHeight="1" hidden="1">
      <c r="A1566" s="28" t="s">
        <v>740</v>
      </c>
      <c r="B1566" s="29">
        <f t="shared" si="64"/>
        <v>186</v>
      </c>
      <c r="C1566" s="27">
        <v>155</v>
      </c>
      <c r="D1566" s="33"/>
      <c r="E1566" s="27">
        <f t="shared" si="63"/>
        <v>0</v>
      </c>
      <c r="F1566" s="22">
        <v>1.2</v>
      </c>
    </row>
    <row r="1567" spans="1:6" ht="15" customHeight="1" hidden="1">
      <c r="A1567" s="36" t="s">
        <v>79</v>
      </c>
      <c r="B1567" s="29">
        <f t="shared" si="64"/>
        <v>0</v>
      </c>
      <c r="C1567" s="27"/>
      <c r="D1567" s="27"/>
      <c r="E1567" s="27">
        <f t="shared" si="63"/>
        <v>0</v>
      </c>
      <c r="F1567" s="22">
        <v>1.2</v>
      </c>
    </row>
    <row r="1568" spans="1:6" ht="15" customHeight="1" hidden="1">
      <c r="A1568" s="31" t="s">
        <v>1105</v>
      </c>
      <c r="B1568" s="29">
        <f t="shared" si="64"/>
        <v>157.5</v>
      </c>
      <c r="C1568" s="32">
        <v>131.25</v>
      </c>
      <c r="D1568" s="33"/>
      <c r="E1568" s="27">
        <f t="shared" si="63"/>
        <v>0</v>
      </c>
      <c r="F1568" s="22">
        <v>1.2</v>
      </c>
    </row>
    <row r="1569" spans="1:6" ht="15" customHeight="1" hidden="1">
      <c r="A1569" s="31" t="s">
        <v>1105</v>
      </c>
      <c r="B1569" s="29">
        <f t="shared" si="64"/>
        <v>157.248</v>
      </c>
      <c r="C1569" s="32">
        <v>131.04</v>
      </c>
      <c r="D1569" s="33"/>
      <c r="E1569" s="27">
        <f t="shared" si="63"/>
        <v>0</v>
      </c>
      <c r="F1569" s="22">
        <v>1.2</v>
      </c>
    </row>
    <row r="1570" spans="1:6" ht="15" customHeight="1" hidden="1">
      <c r="A1570" s="31" t="s">
        <v>207</v>
      </c>
      <c r="B1570" s="29">
        <f t="shared" si="64"/>
        <v>23.4</v>
      </c>
      <c r="C1570" s="27">
        <v>19.5</v>
      </c>
      <c r="D1570" s="34"/>
      <c r="E1570" s="27">
        <f t="shared" si="63"/>
        <v>0</v>
      </c>
      <c r="F1570" s="22">
        <v>1.2</v>
      </c>
    </row>
    <row r="1571" spans="1:6" s="5" customFormat="1" ht="15" customHeight="1" hidden="1">
      <c r="A1571" s="65" t="s">
        <v>1104</v>
      </c>
      <c r="B1571" s="29">
        <f t="shared" si="64"/>
        <v>0</v>
      </c>
      <c r="C1571" s="40"/>
      <c r="D1571" s="27"/>
      <c r="E1571" s="27">
        <f t="shared" si="63"/>
        <v>0</v>
      </c>
      <c r="F1571" s="22">
        <v>1.2</v>
      </c>
    </row>
    <row r="1572" spans="1:6" ht="15" customHeight="1" hidden="1">
      <c r="A1572" s="63" t="s">
        <v>326</v>
      </c>
      <c r="B1572" s="29">
        <f t="shared" si="64"/>
        <v>29.759999999999998</v>
      </c>
      <c r="C1572" s="32">
        <v>24.8</v>
      </c>
      <c r="D1572" s="35"/>
      <c r="E1572" s="27">
        <f t="shared" si="63"/>
        <v>0</v>
      </c>
      <c r="F1572" s="22">
        <v>1.2</v>
      </c>
    </row>
    <row r="1573" spans="1:256" s="3" customFormat="1" ht="15" customHeight="1" hidden="1">
      <c r="A1573" s="31" t="s">
        <v>1107</v>
      </c>
      <c r="B1573" s="29">
        <f t="shared" si="64"/>
        <v>48</v>
      </c>
      <c r="C1573" s="32">
        <v>40</v>
      </c>
      <c r="D1573" s="35"/>
      <c r="E1573" s="27">
        <f t="shared" si="63"/>
        <v>0</v>
      </c>
      <c r="F1573" s="22">
        <v>1.2</v>
      </c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  <c r="EL1573" s="1"/>
      <c r="EM1573" s="1"/>
      <c r="EN1573" s="1"/>
      <c r="EO1573" s="1"/>
      <c r="EP1573" s="1"/>
      <c r="EQ1573" s="1"/>
      <c r="ER1573" s="1"/>
      <c r="ES1573" s="1"/>
      <c r="ET1573" s="1"/>
      <c r="EU1573" s="1"/>
      <c r="EV1573" s="1"/>
      <c r="EW1573" s="1"/>
      <c r="EX1573" s="1"/>
      <c r="EY1573" s="1"/>
      <c r="EZ1573" s="1"/>
      <c r="FA1573" s="1"/>
      <c r="FB1573" s="1"/>
      <c r="FC1573" s="1"/>
      <c r="FD1573" s="1"/>
      <c r="FE1573" s="1"/>
      <c r="FF1573" s="1"/>
      <c r="FG1573" s="1"/>
      <c r="FH1573" s="1"/>
      <c r="FI1573" s="1"/>
      <c r="FJ1573" s="1"/>
      <c r="FK1573" s="1"/>
      <c r="FL1573" s="1"/>
      <c r="FM1573" s="1"/>
      <c r="FN1573" s="1"/>
      <c r="FO1573" s="1"/>
      <c r="FP1573" s="1"/>
      <c r="FQ1573" s="1"/>
      <c r="FR1573" s="1"/>
      <c r="FS1573" s="1"/>
      <c r="FT1573" s="1"/>
      <c r="FU1573" s="1"/>
      <c r="FV1573" s="1"/>
      <c r="FW1573" s="1"/>
      <c r="FX1573" s="1"/>
      <c r="FY1573" s="1"/>
      <c r="FZ1573" s="1"/>
      <c r="GA1573" s="1"/>
      <c r="GB1573" s="1"/>
      <c r="GC1573" s="1"/>
      <c r="GD1573" s="1"/>
      <c r="GE1573" s="1"/>
      <c r="GF1573" s="1"/>
      <c r="GG1573" s="1"/>
      <c r="GH1573" s="1"/>
      <c r="GI1573" s="1"/>
      <c r="GJ1573" s="1"/>
      <c r="GK1573" s="1"/>
      <c r="GL1573" s="1"/>
      <c r="GM1573" s="1"/>
      <c r="GN1573" s="1"/>
      <c r="GO1573" s="1"/>
      <c r="GP1573" s="1"/>
      <c r="GQ1573" s="1"/>
      <c r="GR1573" s="1"/>
      <c r="GS1573" s="1"/>
      <c r="GT1573" s="1"/>
      <c r="GU1573" s="1"/>
      <c r="GV1573" s="1"/>
      <c r="GW1573" s="1"/>
      <c r="GX1573" s="1"/>
      <c r="GY1573" s="1"/>
      <c r="GZ1573" s="1"/>
      <c r="HA1573" s="1"/>
      <c r="HB1573" s="1"/>
      <c r="HC1573" s="1"/>
      <c r="HD1573" s="1"/>
      <c r="HE1573" s="1"/>
      <c r="HF1573" s="1"/>
      <c r="HG1573" s="1"/>
      <c r="HH1573" s="1"/>
      <c r="HI1573" s="1"/>
      <c r="HJ1573" s="1"/>
      <c r="HK1573" s="1"/>
      <c r="HL1573" s="1"/>
      <c r="HM1573" s="1"/>
      <c r="HN1573" s="1"/>
      <c r="HO1573" s="1"/>
      <c r="HP1573" s="1"/>
      <c r="HQ1573" s="1"/>
      <c r="HR1573" s="1"/>
      <c r="HS1573" s="1"/>
      <c r="HT1573" s="1"/>
      <c r="HU1573" s="1"/>
      <c r="HV1573" s="1"/>
      <c r="HW1573" s="1"/>
      <c r="HX1573" s="1"/>
      <c r="HY1573" s="1"/>
      <c r="HZ1573" s="1"/>
      <c r="IA1573" s="1"/>
      <c r="IB1573" s="1"/>
      <c r="IC1573" s="1"/>
      <c r="ID1573" s="1"/>
      <c r="IE1573" s="1"/>
      <c r="IF1573" s="1"/>
      <c r="IG1573" s="1"/>
      <c r="IH1573" s="1"/>
      <c r="II1573" s="1"/>
      <c r="IJ1573" s="1"/>
      <c r="IK1573" s="1"/>
      <c r="IL1573" s="1"/>
      <c r="IM1573" s="1"/>
      <c r="IN1573" s="1"/>
      <c r="IO1573" s="1"/>
      <c r="IP1573" s="1"/>
      <c r="IQ1573" s="1"/>
      <c r="IR1573" s="1"/>
      <c r="IS1573" s="1"/>
      <c r="IT1573" s="1"/>
      <c r="IU1573" s="1"/>
      <c r="IV1573" s="1"/>
    </row>
    <row r="1574" spans="1:256" s="3" customFormat="1" ht="15" customHeight="1" hidden="1">
      <c r="A1574" s="28" t="s">
        <v>1106</v>
      </c>
      <c r="B1574" s="29">
        <v>0.5</v>
      </c>
      <c r="C1574" s="27">
        <v>0.34</v>
      </c>
      <c r="D1574" s="34"/>
      <c r="E1574" s="27">
        <f t="shared" si="63"/>
        <v>0</v>
      </c>
      <c r="F1574" s="22">
        <v>1.2</v>
      </c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  <c r="EL1574" s="1"/>
      <c r="EM1574" s="1"/>
      <c r="EN1574" s="1"/>
      <c r="EO1574" s="1"/>
      <c r="EP1574" s="1"/>
      <c r="EQ1574" s="1"/>
      <c r="ER1574" s="1"/>
      <c r="ES1574" s="1"/>
      <c r="ET1574" s="1"/>
      <c r="EU1574" s="1"/>
      <c r="EV1574" s="1"/>
      <c r="EW1574" s="1"/>
      <c r="EX1574" s="1"/>
      <c r="EY1574" s="1"/>
      <c r="EZ1574" s="1"/>
      <c r="FA1574" s="1"/>
      <c r="FB1574" s="1"/>
      <c r="FC1574" s="1"/>
      <c r="FD1574" s="1"/>
      <c r="FE1574" s="1"/>
      <c r="FF1574" s="1"/>
      <c r="FG1574" s="1"/>
      <c r="FH1574" s="1"/>
      <c r="FI1574" s="1"/>
      <c r="FJ1574" s="1"/>
      <c r="FK1574" s="1"/>
      <c r="FL1574" s="1"/>
      <c r="FM1574" s="1"/>
      <c r="FN1574" s="1"/>
      <c r="FO1574" s="1"/>
      <c r="FP1574" s="1"/>
      <c r="FQ1574" s="1"/>
      <c r="FR1574" s="1"/>
      <c r="FS1574" s="1"/>
      <c r="FT1574" s="1"/>
      <c r="FU1574" s="1"/>
      <c r="FV1574" s="1"/>
      <c r="FW1574" s="1"/>
      <c r="FX1574" s="1"/>
      <c r="FY1574" s="1"/>
      <c r="FZ1574" s="1"/>
      <c r="GA1574" s="1"/>
      <c r="GB1574" s="1"/>
      <c r="GC1574" s="1"/>
      <c r="GD1574" s="1"/>
      <c r="GE1574" s="1"/>
      <c r="GF1574" s="1"/>
      <c r="GG1574" s="1"/>
      <c r="GH1574" s="1"/>
      <c r="GI1574" s="1"/>
      <c r="GJ1574" s="1"/>
      <c r="GK1574" s="1"/>
      <c r="GL1574" s="1"/>
      <c r="GM1574" s="1"/>
      <c r="GN1574" s="1"/>
      <c r="GO1574" s="1"/>
      <c r="GP1574" s="1"/>
      <c r="GQ1574" s="1"/>
      <c r="GR1574" s="1"/>
      <c r="GS1574" s="1"/>
      <c r="GT1574" s="1"/>
      <c r="GU1574" s="1"/>
      <c r="GV1574" s="1"/>
      <c r="GW1574" s="1"/>
      <c r="GX1574" s="1"/>
      <c r="GY1574" s="1"/>
      <c r="GZ1574" s="1"/>
      <c r="HA1574" s="1"/>
      <c r="HB1574" s="1"/>
      <c r="HC1574" s="1"/>
      <c r="HD1574" s="1"/>
      <c r="HE1574" s="1"/>
      <c r="HF1574" s="1"/>
      <c r="HG1574" s="1"/>
      <c r="HH1574" s="1"/>
      <c r="HI1574" s="1"/>
      <c r="HJ1574" s="1"/>
      <c r="HK1574" s="1"/>
      <c r="HL1574" s="1"/>
      <c r="HM1574" s="1"/>
      <c r="HN1574" s="1"/>
      <c r="HO1574" s="1"/>
      <c r="HP1574" s="1"/>
      <c r="HQ1574" s="1"/>
      <c r="HR1574" s="1"/>
      <c r="HS1574" s="1"/>
      <c r="HT1574" s="1"/>
      <c r="HU1574" s="1"/>
      <c r="HV1574" s="1"/>
      <c r="HW1574" s="1"/>
      <c r="HX1574" s="1"/>
      <c r="HY1574" s="1"/>
      <c r="HZ1574" s="1"/>
      <c r="IA1574" s="1"/>
      <c r="IB1574" s="1"/>
      <c r="IC1574" s="1"/>
      <c r="ID1574" s="1"/>
      <c r="IE1574" s="1"/>
      <c r="IF1574" s="1"/>
      <c r="IG1574" s="1"/>
      <c r="IH1574" s="1"/>
      <c r="II1574" s="1"/>
      <c r="IJ1574" s="1"/>
      <c r="IK1574" s="1"/>
      <c r="IL1574" s="1"/>
      <c r="IM1574" s="1"/>
      <c r="IN1574" s="1"/>
      <c r="IO1574" s="1"/>
      <c r="IP1574" s="1"/>
      <c r="IQ1574" s="1"/>
      <c r="IR1574" s="1"/>
      <c r="IS1574" s="1"/>
      <c r="IT1574" s="1"/>
      <c r="IU1574" s="1"/>
      <c r="IV1574" s="1"/>
    </row>
    <row r="1575" spans="1:256" s="3" customFormat="1" ht="15" customHeight="1">
      <c r="A1575" s="23" t="s">
        <v>737</v>
      </c>
      <c r="B1575" s="29">
        <f>C1575*F1575</f>
        <v>0</v>
      </c>
      <c r="C1575" s="27"/>
      <c r="D1575" s="27"/>
      <c r="E1575" s="27">
        <f t="shared" si="63"/>
        <v>0</v>
      </c>
      <c r="F1575" s="22">
        <v>1.2</v>
      </c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  <c r="EL1575" s="1"/>
      <c r="EM1575" s="1"/>
      <c r="EN1575" s="1"/>
      <c r="EO1575" s="1"/>
      <c r="EP1575" s="1"/>
      <c r="EQ1575" s="1"/>
      <c r="ER1575" s="1"/>
      <c r="ES1575" s="1"/>
      <c r="ET1575" s="1"/>
      <c r="EU1575" s="1"/>
      <c r="EV1575" s="1"/>
      <c r="EW1575" s="1"/>
      <c r="EX1575" s="1"/>
      <c r="EY1575" s="1"/>
      <c r="EZ1575" s="1"/>
      <c r="FA1575" s="1"/>
      <c r="FB1575" s="1"/>
      <c r="FC1575" s="1"/>
      <c r="FD1575" s="1"/>
      <c r="FE1575" s="1"/>
      <c r="FF1575" s="1"/>
      <c r="FG1575" s="1"/>
      <c r="FH1575" s="1"/>
      <c r="FI1575" s="1"/>
      <c r="FJ1575" s="1"/>
      <c r="FK1575" s="1"/>
      <c r="FL1575" s="1"/>
      <c r="FM1575" s="1"/>
      <c r="FN1575" s="1"/>
      <c r="FO1575" s="1"/>
      <c r="FP1575" s="1"/>
      <c r="FQ1575" s="1"/>
      <c r="FR1575" s="1"/>
      <c r="FS1575" s="1"/>
      <c r="FT1575" s="1"/>
      <c r="FU1575" s="1"/>
      <c r="FV1575" s="1"/>
      <c r="FW1575" s="1"/>
      <c r="FX1575" s="1"/>
      <c r="FY1575" s="1"/>
      <c r="FZ1575" s="1"/>
      <c r="GA1575" s="1"/>
      <c r="GB1575" s="1"/>
      <c r="GC1575" s="1"/>
      <c r="GD1575" s="1"/>
      <c r="GE1575" s="1"/>
      <c r="GF1575" s="1"/>
      <c r="GG1575" s="1"/>
      <c r="GH1575" s="1"/>
      <c r="GI1575" s="1"/>
      <c r="GJ1575" s="1"/>
      <c r="GK1575" s="1"/>
      <c r="GL1575" s="1"/>
      <c r="GM1575" s="1"/>
      <c r="GN1575" s="1"/>
      <c r="GO1575" s="1"/>
      <c r="GP1575" s="1"/>
      <c r="GQ1575" s="1"/>
      <c r="GR1575" s="1"/>
      <c r="GS1575" s="1"/>
      <c r="GT1575" s="1"/>
      <c r="GU1575" s="1"/>
      <c r="GV1575" s="1"/>
      <c r="GW1575" s="1"/>
      <c r="GX1575" s="1"/>
      <c r="GY1575" s="1"/>
      <c r="GZ1575" s="1"/>
      <c r="HA1575" s="1"/>
      <c r="HB1575" s="1"/>
      <c r="HC1575" s="1"/>
      <c r="HD1575" s="1"/>
      <c r="HE1575" s="1"/>
      <c r="HF1575" s="1"/>
      <c r="HG1575" s="1"/>
      <c r="HH1575" s="1"/>
      <c r="HI1575" s="1"/>
      <c r="HJ1575" s="1"/>
      <c r="HK1575" s="1"/>
      <c r="HL1575" s="1"/>
      <c r="HM1575" s="1"/>
      <c r="HN1575" s="1"/>
      <c r="HO1575" s="1"/>
      <c r="HP1575" s="1"/>
      <c r="HQ1575" s="1"/>
      <c r="HR1575" s="1"/>
      <c r="HS1575" s="1"/>
      <c r="HT1575" s="1"/>
      <c r="HU1575" s="1"/>
      <c r="HV1575" s="1"/>
      <c r="HW1575" s="1"/>
      <c r="HX1575" s="1"/>
      <c r="HY1575" s="1"/>
      <c r="HZ1575" s="1"/>
      <c r="IA1575" s="1"/>
      <c r="IB1575" s="1"/>
      <c r="IC1575" s="1"/>
      <c r="ID1575" s="1"/>
      <c r="IE1575" s="1"/>
      <c r="IF1575" s="1"/>
      <c r="IG1575" s="1"/>
      <c r="IH1575" s="1"/>
      <c r="II1575" s="1"/>
      <c r="IJ1575" s="1"/>
      <c r="IK1575" s="1"/>
      <c r="IL1575" s="1"/>
      <c r="IM1575" s="1"/>
      <c r="IN1575" s="1"/>
      <c r="IO1575" s="1"/>
      <c r="IP1575" s="1"/>
      <c r="IQ1575" s="1"/>
      <c r="IR1575" s="1"/>
      <c r="IS1575" s="1"/>
      <c r="IT1575" s="1"/>
      <c r="IU1575" s="1"/>
      <c r="IV1575" s="1"/>
    </row>
    <row r="1576" spans="1:256" s="3" customFormat="1" ht="15" customHeight="1">
      <c r="A1576" s="31" t="s">
        <v>1503</v>
      </c>
      <c r="B1576" s="29">
        <v>330</v>
      </c>
      <c r="C1576" s="27"/>
      <c r="D1576" s="27">
        <v>5</v>
      </c>
      <c r="E1576" s="27">
        <f t="shared" si="63"/>
        <v>1650</v>
      </c>
      <c r="F1576" s="22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  <c r="EL1576" s="1"/>
      <c r="EM1576" s="1"/>
      <c r="EN1576" s="1"/>
      <c r="EO1576" s="1"/>
      <c r="EP1576" s="1"/>
      <c r="EQ1576" s="1"/>
      <c r="ER1576" s="1"/>
      <c r="ES1576" s="1"/>
      <c r="ET1576" s="1"/>
      <c r="EU1576" s="1"/>
      <c r="EV1576" s="1"/>
      <c r="EW1576" s="1"/>
      <c r="EX1576" s="1"/>
      <c r="EY1576" s="1"/>
      <c r="EZ1576" s="1"/>
      <c r="FA1576" s="1"/>
      <c r="FB1576" s="1"/>
      <c r="FC1576" s="1"/>
      <c r="FD1576" s="1"/>
      <c r="FE1576" s="1"/>
      <c r="FF1576" s="1"/>
      <c r="FG1576" s="1"/>
      <c r="FH1576" s="1"/>
      <c r="FI1576" s="1"/>
      <c r="FJ1576" s="1"/>
      <c r="FK1576" s="1"/>
      <c r="FL1576" s="1"/>
      <c r="FM1576" s="1"/>
      <c r="FN1576" s="1"/>
      <c r="FO1576" s="1"/>
      <c r="FP1576" s="1"/>
      <c r="FQ1576" s="1"/>
      <c r="FR1576" s="1"/>
      <c r="FS1576" s="1"/>
      <c r="FT1576" s="1"/>
      <c r="FU1576" s="1"/>
      <c r="FV1576" s="1"/>
      <c r="FW1576" s="1"/>
      <c r="FX1576" s="1"/>
      <c r="FY1576" s="1"/>
      <c r="FZ1576" s="1"/>
      <c r="GA1576" s="1"/>
      <c r="GB1576" s="1"/>
      <c r="GC1576" s="1"/>
      <c r="GD1576" s="1"/>
      <c r="GE1576" s="1"/>
      <c r="GF1576" s="1"/>
      <c r="GG1576" s="1"/>
      <c r="GH1576" s="1"/>
      <c r="GI1576" s="1"/>
      <c r="GJ1576" s="1"/>
      <c r="GK1576" s="1"/>
      <c r="GL1576" s="1"/>
      <c r="GM1576" s="1"/>
      <c r="GN1576" s="1"/>
      <c r="GO1576" s="1"/>
      <c r="GP1576" s="1"/>
      <c r="GQ1576" s="1"/>
      <c r="GR1576" s="1"/>
      <c r="GS1576" s="1"/>
      <c r="GT1576" s="1"/>
      <c r="GU1576" s="1"/>
      <c r="GV1576" s="1"/>
      <c r="GW1576" s="1"/>
      <c r="GX1576" s="1"/>
      <c r="GY1576" s="1"/>
      <c r="GZ1576" s="1"/>
      <c r="HA1576" s="1"/>
      <c r="HB1576" s="1"/>
      <c r="HC1576" s="1"/>
      <c r="HD1576" s="1"/>
      <c r="HE1576" s="1"/>
      <c r="HF1576" s="1"/>
      <c r="HG1576" s="1"/>
      <c r="HH1576" s="1"/>
      <c r="HI1576" s="1"/>
      <c r="HJ1576" s="1"/>
      <c r="HK1576" s="1"/>
      <c r="HL1576" s="1"/>
      <c r="HM1576" s="1"/>
      <c r="HN1576" s="1"/>
      <c r="HO1576" s="1"/>
      <c r="HP1576" s="1"/>
      <c r="HQ1576" s="1"/>
      <c r="HR1576" s="1"/>
      <c r="HS1576" s="1"/>
      <c r="HT1576" s="1"/>
      <c r="HU1576" s="1"/>
      <c r="HV1576" s="1"/>
      <c r="HW1576" s="1"/>
      <c r="HX1576" s="1"/>
      <c r="HY1576" s="1"/>
      <c r="HZ1576" s="1"/>
      <c r="IA1576" s="1"/>
      <c r="IB1576" s="1"/>
      <c r="IC1576" s="1"/>
      <c r="ID1576" s="1"/>
      <c r="IE1576" s="1"/>
      <c r="IF1576" s="1"/>
      <c r="IG1576" s="1"/>
      <c r="IH1576" s="1"/>
      <c r="II1576" s="1"/>
      <c r="IJ1576" s="1"/>
      <c r="IK1576" s="1"/>
      <c r="IL1576" s="1"/>
      <c r="IM1576" s="1"/>
      <c r="IN1576" s="1"/>
      <c r="IO1576" s="1"/>
      <c r="IP1576" s="1"/>
      <c r="IQ1576" s="1"/>
      <c r="IR1576" s="1"/>
      <c r="IS1576" s="1"/>
      <c r="IT1576" s="1"/>
      <c r="IU1576" s="1"/>
      <c r="IV1576" s="1"/>
    </row>
    <row r="1577" spans="1:256" s="3" customFormat="1" ht="15" customHeight="1">
      <c r="A1577" s="31" t="s">
        <v>1504</v>
      </c>
      <c r="B1577" s="29">
        <v>120</v>
      </c>
      <c r="C1577" s="27"/>
      <c r="D1577" s="27">
        <v>1</v>
      </c>
      <c r="E1577" s="27">
        <f t="shared" si="63"/>
        <v>120</v>
      </c>
      <c r="F1577" s="22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  <c r="EL1577" s="1"/>
      <c r="EM1577" s="1"/>
      <c r="EN1577" s="1"/>
      <c r="EO1577" s="1"/>
      <c r="EP1577" s="1"/>
      <c r="EQ1577" s="1"/>
      <c r="ER1577" s="1"/>
      <c r="ES1577" s="1"/>
      <c r="ET1577" s="1"/>
      <c r="EU1577" s="1"/>
      <c r="EV1577" s="1"/>
      <c r="EW1577" s="1"/>
      <c r="EX1577" s="1"/>
      <c r="EY1577" s="1"/>
      <c r="EZ1577" s="1"/>
      <c r="FA1577" s="1"/>
      <c r="FB1577" s="1"/>
      <c r="FC1577" s="1"/>
      <c r="FD1577" s="1"/>
      <c r="FE1577" s="1"/>
      <c r="FF1577" s="1"/>
      <c r="FG1577" s="1"/>
      <c r="FH1577" s="1"/>
      <c r="FI1577" s="1"/>
      <c r="FJ1577" s="1"/>
      <c r="FK1577" s="1"/>
      <c r="FL1577" s="1"/>
      <c r="FM1577" s="1"/>
      <c r="FN1577" s="1"/>
      <c r="FO1577" s="1"/>
      <c r="FP1577" s="1"/>
      <c r="FQ1577" s="1"/>
      <c r="FR1577" s="1"/>
      <c r="FS1577" s="1"/>
      <c r="FT1577" s="1"/>
      <c r="FU1577" s="1"/>
      <c r="FV1577" s="1"/>
      <c r="FW1577" s="1"/>
      <c r="FX1577" s="1"/>
      <c r="FY1577" s="1"/>
      <c r="FZ1577" s="1"/>
      <c r="GA1577" s="1"/>
      <c r="GB1577" s="1"/>
      <c r="GC1577" s="1"/>
      <c r="GD1577" s="1"/>
      <c r="GE1577" s="1"/>
      <c r="GF1577" s="1"/>
      <c r="GG1577" s="1"/>
      <c r="GH1577" s="1"/>
      <c r="GI1577" s="1"/>
      <c r="GJ1577" s="1"/>
      <c r="GK1577" s="1"/>
      <c r="GL1577" s="1"/>
      <c r="GM1577" s="1"/>
      <c r="GN1577" s="1"/>
      <c r="GO1577" s="1"/>
      <c r="GP1577" s="1"/>
      <c r="GQ1577" s="1"/>
      <c r="GR1577" s="1"/>
      <c r="GS1577" s="1"/>
      <c r="GT1577" s="1"/>
      <c r="GU1577" s="1"/>
      <c r="GV1577" s="1"/>
      <c r="GW1577" s="1"/>
      <c r="GX1577" s="1"/>
      <c r="GY1577" s="1"/>
      <c r="GZ1577" s="1"/>
      <c r="HA1577" s="1"/>
      <c r="HB1577" s="1"/>
      <c r="HC1577" s="1"/>
      <c r="HD1577" s="1"/>
      <c r="HE1577" s="1"/>
      <c r="HF1577" s="1"/>
      <c r="HG1577" s="1"/>
      <c r="HH1577" s="1"/>
      <c r="HI1577" s="1"/>
      <c r="HJ1577" s="1"/>
      <c r="HK1577" s="1"/>
      <c r="HL1577" s="1"/>
      <c r="HM1577" s="1"/>
      <c r="HN1577" s="1"/>
      <c r="HO1577" s="1"/>
      <c r="HP1577" s="1"/>
      <c r="HQ1577" s="1"/>
      <c r="HR1577" s="1"/>
      <c r="HS1577" s="1"/>
      <c r="HT1577" s="1"/>
      <c r="HU1577" s="1"/>
      <c r="HV1577" s="1"/>
      <c r="HW1577" s="1"/>
      <c r="HX1577" s="1"/>
      <c r="HY1577" s="1"/>
      <c r="HZ1577" s="1"/>
      <c r="IA1577" s="1"/>
      <c r="IB1577" s="1"/>
      <c r="IC1577" s="1"/>
      <c r="ID1577" s="1"/>
      <c r="IE1577" s="1"/>
      <c r="IF1577" s="1"/>
      <c r="IG1577" s="1"/>
      <c r="IH1577" s="1"/>
      <c r="II1577" s="1"/>
      <c r="IJ1577" s="1"/>
      <c r="IK1577" s="1"/>
      <c r="IL1577" s="1"/>
      <c r="IM1577" s="1"/>
      <c r="IN1577" s="1"/>
      <c r="IO1577" s="1"/>
      <c r="IP1577" s="1"/>
      <c r="IQ1577" s="1"/>
      <c r="IR1577" s="1"/>
      <c r="IS1577" s="1"/>
      <c r="IT1577" s="1"/>
      <c r="IU1577" s="1"/>
      <c r="IV1577" s="1"/>
    </row>
    <row r="1578" spans="1:256" s="3" customFormat="1" ht="15" customHeight="1">
      <c r="A1578" s="31" t="s">
        <v>1507</v>
      </c>
      <c r="B1578" s="29">
        <v>1.6</v>
      </c>
      <c r="C1578" s="27"/>
      <c r="D1578" s="27">
        <v>80</v>
      </c>
      <c r="E1578" s="27">
        <f t="shared" si="63"/>
        <v>128</v>
      </c>
      <c r="F1578" s="22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  <c r="EL1578" s="1"/>
      <c r="EM1578" s="1"/>
      <c r="EN1578" s="1"/>
      <c r="EO1578" s="1"/>
      <c r="EP1578" s="1"/>
      <c r="EQ1578" s="1"/>
      <c r="ER1578" s="1"/>
      <c r="ES1578" s="1"/>
      <c r="ET1578" s="1"/>
      <c r="EU1578" s="1"/>
      <c r="EV1578" s="1"/>
      <c r="EW1578" s="1"/>
      <c r="EX1578" s="1"/>
      <c r="EY1578" s="1"/>
      <c r="EZ1578" s="1"/>
      <c r="FA1578" s="1"/>
      <c r="FB1578" s="1"/>
      <c r="FC1578" s="1"/>
      <c r="FD1578" s="1"/>
      <c r="FE1578" s="1"/>
      <c r="FF1578" s="1"/>
      <c r="FG1578" s="1"/>
      <c r="FH1578" s="1"/>
      <c r="FI1578" s="1"/>
      <c r="FJ1578" s="1"/>
      <c r="FK1578" s="1"/>
      <c r="FL1578" s="1"/>
      <c r="FM1578" s="1"/>
      <c r="FN1578" s="1"/>
      <c r="FO1578" s="1"/>
      <c r="FP1578" s="1"/>
      <c r="FQ1578" s="1"/>
      <c r="FR1578" s="1"/>
      <c r="FS1578" s="1"/>
      <c r="FT1578" s="1"/>
      <c r="FU1578" s="1"/>
      <c r="FV1578" s="1"/>
      <c r="FW1578" s="1"/>
      <c r="FX1578" s="1"/>
      <c r="FY1578" s="1"/>
      <c r="FZ1578" s="1"/>
      <c r="GA1578" s="1"/>
      <c r="GB1578" s="1"/>
      <c r="GC1578" s="1"/>
      <c r="GD1578" s="1"/>
      <c r="GE1578" s="1"/>
      <c r="GF1578" s="1"/>
      <c r="GG1578" s="1"/>
      <c r="GH1578" s="1"/>
      <c r="GI1578" s="1"/>
      <c r="GJ1578" s="1"/>
      <c r="GK1578" s="1"/>
      <c r="GL1578" s="1"/>
      <c r="GM1578" s="1"/>
      <c r="GN1578" s="1"/>
      <c r="GO1578" s="1"/>
      <c r="GP1578" s="1"/>
      <c r="GQ1578" s="1"/>
      <c r="GR1578" s="1"/>
      <c r="GS1578" s="1"/>
      <c r="GT1578" s="1"/>
      <c r="GU1578" s="1"/>
      <c r="GV1578" s="1"/>
      <c r="GW1578" s="1"/>
      <c r="GX1578" s="1"/>
      <c r="GY1578" s="1"/>
      <c r="GZ1578" s="1"/>
      <c r="HA1578" s="1"/>
      <c r="HB1578" s="1"/>
      <c r="HC1578" s="1"/>
      <c r="HD1578" s="1"/>
      <c r="HE1578" s="1"/>
      <c r="HF1578" s="1"/>
      <c r="HG1578" s="1"/>
      <c r="HH1578" s="1"/>
      <c r="HI1578" s="1"/>
      <c r="HJ1578" s="1"/>
      <c r="HK1578" s="1"/>
      <c r="HL1578" s="1"/>
      <c r="HM1578" s="1"/>
      <c r="HN1578" s="1"/>
      <c r="HO1578" s="1"/>
      <c r="HP1578" s="1"/>
      <c r="HQ1578" s="1"/>
      <c r="HR1578" s="1"/>
      <c r="HS1578" s="1"/>
      <c r="HT1578" s="1"/>
      <c r="HU1578" s="1"/>
      <c r="HV1578" s="1"/>
      <c r="HW1578" s="1"/>
      <c r="HX1578" s="1"/>
      <c r="HY1578" s="1"/>
      <c r="HZ1578" s="1"/>
      <c r="IA1578" s="1"/>
      <c r="IB1578" s="1"/>
      <c r="IC1578" s="1"/>
      <c r="ID1578" s="1"/>
      <c r="IE1578" s="1"/>
      <c r="IF1578" s="1"/>
      <c r="IG1578" s="1"/>
      <c r="IH1578" s="1"/>
      <c r="II1578" s="1"/>
      <c r="IJ1578" s="1"/>
      <c r="IK1578" s="1"/>
      <c r="IL1578" s="1"/>
      <c r="IM1578" s="1"/>
      <c r="IN1578" s="1"/>
      <c r="IO1578" s="1"/>
      <c r="IP1578" s="1"/>
      <c r="IQ1578" s="1"/>
      <c r="IR1578" s="1"/>
      <c r="IS1578" s="1"/>
      <c r="IT1578" s="1"/>
      <c r="IU1578" s="1"/>
      <c r="IV1578" s="1"/>
    </row>
    <row r="1579" spans="1:256" s="3" customFormat="1" ht="15" customHeight="1">
      <c r="A1579" s="31" t="s">
        <v>1516</v>
      </c>
      <c r="B1579" s="29">
        <v>0.9</v>
      </c>
      <c r="C1579" s="27"/>
      <c r="D1579" s="27">
        <v>160</v>
      </c>
      <c r="E1579" s="27">
        <f t="shared" si="63"/>
        <v>144</v>
      </c>
      <c r="F1579" s="22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  <c r="EL1579" s="1"/>
      <c r="EM1579" s="1"/>
      <c r="EN1579" s="1"/>
      <c r="EO1579" s="1"/>
      <c r="EP1579" s="1"/>
      <c r="EQ1579" s="1"/>
      <c r="ER1579" s="1"/>
      <c r="ES1579" s="1"/>
      <c r="ET1579" s="1"/>
      <c r="EU1579" s="1"/>
      <c r="EV1579" s="1"/>
      <c r="EW1579" s="1"/>
      <c r="EX1579" s="1"/>
      <c r="EY1579" s="1"/>
      <c r="EZ1579" s="1"/>
      <c r="FA1579" s="1"/>
      <c r="FB1579" s="1"/>
      <c r="FC1579" s="1"/>
      <c r="FD1579" s="1"/>
      <c r="FE1579" s="1"/>
      <c r="FF1579" s="1"/>
      <c r="FG1579" s="1"/>
      <c r="FH1579" s="1"/>
      <c r="FI1579" s="1"/>
      <c r="FJ1579" s="1"/>
      <c r="FK1579" s="1"/>
      <c r="FL1579" s="1"/>
      <c r="FM1579" s="1"/>
      <c r="FN1579" s="1"/>
      <c r="FO1579" s="1"/>
      <c r="FP1579" s="1"/>
      <c r="FQ1579" s="1"/>
      <c r="FR1579" s="1"/>
      <c r="FS1579" s="1"/>
      <c r="FT1579" s="1"/>
      <c r="FU1579" s="1"/>
      <c r="FV1579" s="1"/>
      <c r="FW1579" s="1"/>
      <c r="FX1579" s="1"/>
      <c r="FY1579" s="1"/>
      <c r="FZ1579" s="1"/>
      <c r="GA1579" s="1"/>
      <c r="GB1579" s="1"/>
      <c r="GC1579" s="1"/>
      <c r="GD1579" s="1"/>
      <c r="GE1579" s="1"/>
      <c r="GF1579" s="1"/>
      <c r="GG1579" s="1"/>
      <c r="GH1579" s="1"/>
      <c r="GI1579" s="1"/>
      <c r="GJ1579" s="1"/>
      <c r="GK1579" s="1"/>
      <c r="GL1579" s="1"/>
      <c r="GM1579" s="1"/>
      <c r="GN1579" s="1"/>
      <c r="GO1579" s="1"/>
      <c r="GP1579" s="1"/>
      <c r="GQ1579" s="1"/>
      <c r="GR1579" s="1"/>
      <c r="GS1579" s="1"/>
      <c r="GT1579" s="1"/>
      <c r="GU1579" s="1"/>
      <c r="GV1579" s="1"/>
      <c r="GW1579" s="1"/>
      <c r="GX1579" s="1"/>
      <c r="GY1579" s="1"/>
      <c r="GZ1579" s="1"/>
      <c r="HA1579" s="1"/>
      <c r="HB1579" s="1"/>
      <c r="HC1579" s="1"/>
      <c r="HD1579" s="1"/>
      <c r="HE1579" s="1"/>
      <c r="HF1579" s="1"/>
      <c r="HG1579" s="1"/>
      <c r="HH1579" s="1"/>
      <c r="HI1579" s="1"/>
      <c r="HJ1579" s="1"/>
      <c r="HK1579" s="1"/>
      <c r="HL1579" s="1"/>
      <c r="HM1579" s="1"/>
      <c r="HN1579" s="1"/>
      <c r="HO1579" s="1"/>
      <c r="HP1579" s="1"/>
      <c r="HQ1579" s="1"/>
      <c r="HR1579" s="1"/>
      <c r="HS1579" s="1"/>
      <c r="HT1579" s="1"/>
      <c r="HU1579" s="1"/>
      <c r="HV1579" s="1"/>
      <c r="HW1579" s="1"/>
      <c r="HX1579" s="1"/>
      <c r="HY1579" s="1"/>
      <c r="HZ1579" s="1"/>
      <c r="IA1579" s="1"/>
      <c r="IB1579" s="1"/>
      <c r="IC1579" s="1"/>
      <c r="ID1579" s="1"/>
      <c r="IE1579" s="1"/>
      <c r="IF1579" s="1"/>
      <c r="IG1579" s="1"/>
      <c r="IH1579" s="1"/>
      <c r="II1579" s="1"/>
      <c r="IJ1579" s="1"/>
      <c r="IK1579" s="1"/>
      <c r="IL1579" s="1"/>
      <c r="IM1579" s="1"/>
      <c r="IN1579" s="1"/>
      <c r="IO1579" s="1"/>
      <c r="IP1579" s="1"/>
      <c r="IQ1579" s="1"/>
      <c r="IR1579" s="1"/>
      <c r="IS1579" s="1"/>
      <c r="IT1579" s="1"/>
      <c r="IU1579" s="1"/>
      <c r="IV1579" s="1"/>
    </row>
    <row r="1580" spans="1:256" s="3" customFormat="1" ht="15" customHeight="1">
      <c r="A1580" s="31" t="s">
        <v>1508</v>
      </c>
      <c r="B1580" s="29">
        <v>0.9</v>
      </c>
      <c r="C1580" s="27"/>
      <c r="D1580" s="27">
        <v>159</v>
      </c>
      <c r="E1580" s="27">
        <f t="shared" si="63"/>
        <v>143.1</v>
      </c>
      <c r="F1580" s="22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  <c r="EL1580" s="1"/>
      <c r="EM1580" s="1"/>
      <c r="EN1580" s="1"/>
      <c r="EO1580" s="1"/>
      <c r="EP1580" s="1"/>
      <c r="EQ1580" s="1"/>
      <c r="ER1580" s="1"/>
      <c r="ES1580" s="1"/>
      <c r="ET1580" s="1"/>
      <c r="EU1580" s="1"/>
      <c r="EV1580" s="1"/>
      <c r="EW1580" s="1"/>
      <c r="EX1580" s="1"/>
      <c r="EY1580" s="1"/>
      <c r="EZ1580" s="1"/>
      <c r="FA1580" s="1"/>
      <c r="FB1580" s="1"/>
      <c r="FC1580" s="1"/>
      <c r="FD1580" s="1"/>
      <c r="FE1580" s="1"/>
      <c r="FF1580" s="1"/>
      <c r="FG1580" s="1"/>
      <c r="FH1580" s="1"/>
      <c r="FI1580" s="1"/>
      <c r="FJ1580" s="1"/>
      <c r="FK1580" s="1"/>
      <c r="FL1580" s="1"/>
      <c r="FM1580" s="1"/>
      <c r="FN1580" s="1"/>
      <c r="FO1580" s="1"/>
      <c r="FP1580" s="1"/>
      <c r="FQ1580" s="1"/>
      <c r="FR1580" s="1"/>
      <c r="FS1580" s="1"/>
      <c r="FT1580" s="1"/>
      <c r="FU1580" s="1"/>
      <c r="FV1580" s="1"/>
      <c r="FW1580" s="1"/>
      <c r="FX1580" s="1"/>
      <c r="FY1580" s="1"/>
      <c r="FZ1580" s="1"/>
      <c r="GA1580" s="1"/>
      <c r="GB1580" s="1"/>
      <c r="GC1580" s="1"/>
      <c r="GD1580" s="1"/>
      <c r="GE1580" s="1"/>
      <c r="GF1580" s="1"/>
      <c r="GG1580" s="1"/>
      <c r="GH1580" s="1"/>
      <c r="GI1580" s="1"/>
      <c r="GJ1580" s="1"/>
      <c r="GK1580" s="1"/>
      <c r="GL1580" s="1"/>
      <c r="GM1580" s="1"/>
      <c r="GN1580" s="1"/>
      <c r="GO1580" s="1"/>
      <c r="GP1580" s="1"/>
      <c r="GQ1580" s="1"/>
      <c r="GR1580" s="1"/>
      <c r="GS1580" s="1"/>
      <c r="GT1580" s="1"/>
      <c r="GU1580" s="1"/>
      <c r="GV1580" s="1"/>
      <c r="GW1580" s="1"/>
      <c r="GX1580" s="1"/>
      <c r="GY1580" s="1"/>
      <c r="GZ1580" s="1"/>
      <c r="HA1580" s="1"/>
      <c r="HB1580" s="1"/>
      <c r="HC1580" s="1"/>
      <c r="HD1580" s="1"/>
      <c r="HE1580" s="1"/>
      <c r="HF1580" s="1"/>
      <c r="HG1580" s="1"/>
      <c r="HH1580" s="1"/>
      <c r="HI1580" s="1"/>
      <c r="HJ1580" s="1"/>
      <c r="HK1580" s="1"/>
      <c r="HL1580" s="1"/>
      <c r="HM1580" s="1"/>
      <c r="HN1580" s="1"/>
      <c r="HO1580" s="1"/>
      <c r="HP1580" s="1"/>
      <c r="HQ1580" s="1"/>
      <c r="HR1580" s="1"/>
      <c r="HS1580" s="1"/>
      <c r="HT1580" s="1"/>
      <c r="HU1580" s="1"/>
      <c r="HV1580" s="1"/>
      <c r="HW1580" s="1"/>
      <c r="HX1580" s="1"/>
      <c r="HY1580" s="1"/>
      <c r="HZ1580" s="1"/>
      <c r="IA1580" s="1"/>
      <c r="IB1580" s="1"/>
      <c r="IC1580" s="1"/>
      <c r="ID1580" s="1"/>
      <c r="IE1580" s="1"/>
      <c r="IF1580" s="1"/>
      <c r="IG1580" s="1"/>
      <c r="IH1580" s="1"/>
      <c r="II1580" s="1"/>
      <c r="IJ1580" s="1"/>
      <c r="IK1580" s="1"/>
      <c r="IL1580" s="1"/>
      <c r="IM1580" s="1"/>
      <c r="IN1580" s="1"/>
      <c r="IO1580" s="1"/>
      <c r="IP1580" s="1"/>
      <c r="IQ1580" s="1"/>
      <c r="IR1580" s="1"/>
      <c r="IS1580" s="1"/>
      <c r="IT1580" s="1"/>
      <c r="IU1580" s="1"/>
      <c r="IV1580" s="1"/>
    </row>
    <row r="1581" spans="1:256" s="3" customFormat="1" ht="15" customHeight="1">
      <c r="A1581" s="31" t="s">
        <v>1509</v>
      </c>
      <c r="B1581" s="29">
        <v>1.6</v>
      </c>
      <c r="C1581" s="27"/>
      <c r="D1581" s="27">
        <v>80</v>
      </c>
      <c r="E1581" s="27">
        <f t="shared" si="63"/>
        <v>128</v>
      </c>
      <c r="F1581" s="22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  <c r="EL1581" s="1"/>
      <c r="EM1581" s="1"/>
      <c r="EN1581" s="1"/>
      <c r="EO1581" s="1"/>
      <c r="EP1581" s="1"/>
      <c r="EQ1581" s="1"/>
      <c r="ER1581" s="1"/>
      <c r="ES1581" s="1"/>
      <c r="ET1581" s="1"/>
      <c r="EU1581" s="1"/>
      <c r="EV1581" s="1"/>
      <c r="EW1581" s="1"/>
      <c r="EX1581" s="1"/>
      <c r="EY1581" s="1"/>
      <c r="EZ1581" s="1"/>
      <c r="FA1581" s="1"/>
      <c r="FB1581" s="1"/>
      <c r="FC1581" s="1"/>
      <c r="FD1581" s="1"/>
      <c r="FE1581" s="1"/>
      <c r="FF1581" s="1"/>
      <c r="FG1581" s="1"/>
      <c r="FH1581" s="1"/>
      <c r="FI1581" s="1"/>
      <c r="FJ1581" s="1"/>
      <c r="FK1581" s="1"/>
      <c r="FL1581" s="1"/>
      <c r="FM1581" s="1"/>
      <c r="FN1581" s="1"/>
      <c r="FO1581" s="1"/>
      <c r="FP1581" s="1"/>
      <c r="FQ1581" s="1"/>
      <c r="FR1581" s="1"/>
      <c r="FS1581" s="1"/>
      <c r="FT1581" s="1"/>
      <c r="FU1581" s="1"/>
      <c r="FV1581" s="1"/>
      <c r="FW1581" s="1"/>
      <c r="FX1581" s="1"/>
      <c r="FY1581" s="1"/>
      <c r="FZ1581" s="1"/>
      <c r="GA1581" s="1"/>
      <c r="GB1581" s="1"/>
      <c r="GC1581" s="1"/>
      <c r="GD1581" s="1"/>
      <c r="GE1581" s="1"/>
      <c r="GF1581" s="1"/>
      <c r="GG1581" s="1"/>
      <c r="GH1581" s="1"/>
      <c r="GI1581" s="1"/>
      <c r="GJ1581" s="1"/>
      <c r="GK1581" s="1"/>
      <c r="GL1581" s="1"/>
      <c r="GM1581" s="1"/>
      <c r="GN1581" s="1"/>
      <c r="GO1581" s="1"/>
      <c r="GP1581" s="1"/>
      <c r="GQ1581" s="1"/>
      <c r="GR1581" s="1"/>
      <c r="GS1581" s="1"/>
      <c r="GT1581" s="1"/>
      <c r="GU1581" s="1"/>
      <c r="GV1581" s="1"/>
      <c r="GW1581" s="1"/>
      <c r="GX1581" s="1"/>
      <c r="GY1581" s="1"/>
      <c r="GZ1581" s="1"/>
      <c r="HA1581" s="1"/>
      <c r="HB1581" s="1"/>
      <c r="HC1581" s="1"/>
      <c r="HD1581" s="1"/>
      <c r="HE1581" s="1"/>
      <c r="HF1581" s="1"/>
      <c r="HG1581" s="1"/>
      <c r="HH1581" s="1"/>
      <c r="HI1581" s="1"/>
      <c r="HJ1581" s="1"/>
      <c r="HK1581" s="1"/>
      <c r="HL1581" s="1"/>
      <c r="HM1581" s="1"/>
      <c r="HN1581" s="1"/>
      <c r="HO1581" s="1"/>
      <c r="HP1581" s="1"/>
      <c r="HQ1581" s="1"/>
      <c r="HR1581" s="1"/>
      <c r="HS1581" s="1"/>
      <c r="HT1581" s="1"/>
      <c r="HU1581" s="1"/>
      <c r="HV1581" s="1"/>
      <c r="HW1581" s="1"/>
      <c r="HX1581" s="1"/>
      <c r="HY1581" s="1"/>
      <c r="HZ1581" s="1"/>
      <c r="IA1581" s="1"/>
      <c r="IB1581" s="1"/>
      <c r="IC1581" s="1"/>
      <c r="ID1581" s="1"/>
      <c r="IE1581" s="1"/>
      <c r="IF1581" s="1"/>
      <c r="IG1581" s="1"/>
      <c r="IH1581" s="1"/>
      <c r="II1581" s="1"/>
      <c r="IJ1581" s="1"/>
      <c r="IK1581" s="1"/>
      <c r="IL1581" s="1"/>
      <c r="IM1581" s="1"/>
      <c r="IN1581" s="1"/>
      <c r="IO1581" s="1"/>
      <c r="IP1581" s="1"/>
      <c r="IQ1581" s="1"/>
      <c r="IR1581" s="1"/>
      <c r="IS1581" s="1"/>
      <c r="IT1581" s="1"/>
      <c r="IU1581" s="1"/>
      <c r="IV1581" s="1"/>
    </row>
    <row r="1582" spans="1:256" s="3" customFormat="1" ht="15" customHeight="1">
      <c r="A1582" s="31" t="s">
        <v>1510</v>
      </c>
      <c r="B1582" s="29">
        <v>1.3</v>
      </c>
      <c r="C1582" s="27"/>
      <c r="D1582" s="27">
        <v>79</v>
      </c>
      <c r="E1582" s="27">
        <f t="shared" si="63"/>
        <v>102.7</v>
      </c>
      <c r="F1582" s="22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  <c r="EA1582" s="1"/>
      <c r="EB1582" s="1"/>
      <c r="EC1582" s="1"/>
      <c r="ED1582" s="1"/>
      <c r="EE1582" s="1"/>
      <c r="EF1582" s="1"/>
      <c r="EG1582" s="1"/>
      <c r="EH1582" s="1"/>
      <c r="EI1582" s="1"/>
      <c r="EJ1582" s="1"/>
      <c r="EK1582" s="1"/>
      <c r="EL1582" s="1"/>
      <c r="EM1582" s="1"/>
      <c r="EN1582" s="1"/>
      <c r="EO1582" s="1"/>
      <c r="EP1582" s="1"/>
      <c r="EQ1582" s="1"/>
      <c r="ER1582" s="1"/>
      <c r="ES1582" s="1"/>
      <c r="ET1582" s="1"/>
      <c r="EU1582" s="1"/>
      <c r="EV1582" s="1"/>
      <c r="EW1582" s="1"/>
      <c r="EX1582" s="1"/>
      <c r="EY1582" s="1"/>
      <c r="EZ1582" s="1"/>
      <c r="FA1582" s="1"/>
      <c r="FB1582" s="1"/>
      <c r="FC1582" s="1"/>
      <c r="FD1582" s="1"/>
      <c r="FE1582" s="1"/>
      <c r="FF1582" s="1"/>
      <c r="FG1582" s="1"/>
      <c r="FH1582" s="1"/>
      <c r="FI1582" s="1"/>
      <c r="FJ1582" s="1"/>
      <c r="FK1582" s="1"/>
      <c r="FL1582" s="1"/>
      <c r="FM1582" s="1"/>
      <c r="FN1582" s="1"/>
      <c r="FO1582" s="1"/>
      <c r="FP1582" s="1"/>
      <c r="FQ1582" s="1"/>
      <c r="FR1582" s="1"/>
      <c r="FS1582" s="1"/>
      <c r="FT1582" s="1"/>
      <c r="FU1582" s="1"/>
      <c r="FV1582" s="1"/>
      <c r="FW1582" s="1"/>
      <c r="FX1582" s="1"/>
      <c r="FY1582" s="1"/>
      <c r="FZ1582" s="1"/>
      <c r="GA1582" s="1"/>
      <c r="GB1582" s="1"/>
      <c r="GC1582" s="1"/>
      <c r="GD1582" s="1"/>
      <c r="GE1582" s="1"/>
      <c r="GF1582" s="1"/>
      <c r="GG1582" s="1"/>
      <c r="GH1582" s="1"/>
      <c r="GI1582" s="1"/>
      <c r="GJ1582" s="1"/>
      <c r="GK1582" s="1"/>
      <c r="GL1582" s="1"/>
      <c r="GM1582" s="1"/>
      <c r="GN1582" s="1"/>
      <c r="GO1582" s="1"/>
      <c r="GP1582" s="1"/>
      <c r="GQ1582" s="1"/>
      <c r="GR1582" s="1"/>
      <c r="GS1582" s="1"/>
      <c r="GT1582" s="1"/>
      <c r="GU1582" s="1"/>
      <c r="GV1582" s="1"/>
      <c r="GW1582" s="1"/>
      <c r="GX1582" s="1"/>
      <c r="GY1582" s="1"/>
      <c r="GZ1582" s="1"/>
      <c r="HA1582" s="1"/>
      <c r="HB1582" s="1"/>
      <c r="HC1582" s="1"/>
      <c r="HD1582" s="1"/>
      <c r="HE1582" s="1"/>
      <c r="HF1582" s="1"/>
      <c r="HG1582" s="1"/>
      <c r="HH1582" s="1"/>
      <c r="HI1582" s="1"/>
      <c r="HJ1582" s="1"/>
      <c r="HK1582" s="1"/>
      <c r="HL1582" s="1"/>
      <c r="HM1582" s="1"/>
      <c r="HN1582" s="1"/>
      <c r="HO1582" s="1"/>
      <c r="HP1582" s="1"/>
      <c r="HQ1582" s="1"/>
      <c r="HR1582" s="1"/>
      <c r="HS1582" s="1"/>
      <c r="HT1582" s="1"/>
      <c r="HU1582" s="1"/>
      <c r="HV1582" s="1"/>
      <c r="HW1582" s="1"/>
      <c r="HX1582" s="1"/>
      <c r="HY1582" s="1"/>
      <c r="HZ1582" s="1"/>
      <c r="IA1582" s="1"/>
      <c r="IB1582" s="1"/>
      <c r="IC1582" s="1"/>
      <c r="ID1582" s="1"/>
      <c r="IE1582" s="1"/>
      <c r="IF1582" s="1"/>
      <c r="IG1582" s="1"/>
      <c r="IH1582" s="1"/>
      <c r="II1582" s="1"/>
      <c r="IJ1582" s="1"/>
      <c r="IK1582" s="1"/>
      <c r="IL1582" s="1"/>
      <c r="IM1582" s="1"/>
      <c r="IN1582" s="1"/>
      <c r="IO1582" s="1"/>
      <c r="IP1582" s="1"/>
      <c r="IQ1582" s="1"/>
      <c r="IR1582" s="1"/>
      <c r="IS1582" s="1"/>
      <c r="IT1582" s="1"/>
      <c r="IU1582" s="1"/>
      <c r="IV1582" s="1"/>
    </row>
    <row r="1583" spans="1:256" s="3" customFormat="1" ht="15" customHeight="1">
      <c r="A1583" s="31" t="s">
        <v>1511</v>
      </c>
      <c r="B1583" s="29">
        <v>84</v>
      </c>
      <c r="C1583" s="27"/>
      <c r="D1583" s="27">
        <v>10</v>
      </c>
      <c r="E1583" s="27">
        <f t="shared" si="63"/>
        <v>840</v>
      </c>
      <c r="F1583" s="22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  <c r="DK1583" s="1"/>
      <c r="DL1583" s="1"/>
      <c r="DM1583" s="1"/>
      <c r="DN1583" s="1"/>
      <c r="DO1583" s="1"/>
      <c r="DP1583" s="1"/>
      <c r="DQ1583" s="1"/>
      <c r="DR1583" s="1"/>
      <c r="DS1583" s="1"/>
      <c r="DT1583" s="1"/>
      <c r="DU1583" s="1"/>
      <c r="DV1583" s="1"/>
      <c r="DW1583" s="1"/>
      <c r="DX1583" s="1"/>
      <c r="DY1583" s="1"/>
      <c r="DZ1583" s="1"/>
      <c r="EA1583" s="1"/>
      <c r="EB1583" s="1"/>
      <c r="EC1583" s="1"/>
      <c r="ED1583" s="1"/>
      <c r="EE1583" s="1"/>
      <c r="EF1583" s="1"/>
      <c r="EG1583" s="1"/>
      <c r="EH1583" s="1"/>
      <c r="EI1583" s="1"/>
      <c r="EJ1583" s="1"/>
      <c r="EK1583" s="1"/>
      <c r="EL1583" s="1"/>
      <c r="EM1583" s="1"/>
      <c r="EN1583" s="1"/>
      <c r="EO1583" s="1"/>
      <c r="EP1583" s="1"/>
      <c r="EQ1583" s="1"/>
      <c r="ER1583" s="1"/>
      <c r="ES1583" s="1"/>
      <c r="ET1583" s="1"/>
      <c r="EU1583" s="1"/>
      <c r="EV1583" s="1"/>
      <c r="EW1583" s="1"/>
      <c r="EX1583" s="1"/>
      <c r="EY1583" s="1"/>
      <c r="EZ1583" s="1"/>
      <c r="FA1583" s="1"/>
      <c r="FB1583" s="1"/>
      <c r="FC1583" s="1"/>
      <c r="FD1583" s="1"/>
      <c r="FE1583" s="1"/>
      <c r="FF1583" s="1"/>
      <c r="FG1583" s="1"/>
      <c r="FH1583" s="1"/>
      <c r="FI1583" s="1"/>
      <c r="FJ1583" s="1"/>
      <c r="FK1583" s="1"/>
      <c r="FL1583" s="1"/>
      <c r="FM1583" s="1"/>
      <c r="FN1583" s="1"/>
      <c r="FO1583" s="1"/>
      <c r="FP1583" s="1"/>
      <c r="FQ1583" s="1"/>
      <c r="FR1583" s="1"/>
      <c r="FS1583" s="1"/>
      <c r="FT1583" s="1"/>
      <c r="FU1583" s="1"/>
      <c r="FV1583" s="1"/>
      <c r="FW1583" s="1"/>
      <c r="FX1583" s="1"/>
      <c r="FY1583" s="1"/>
      <c r="FZ1583" s="1"/>
      <c r="GA1583" s="1"/>
      <c r="GB1583" s="1"/>
      <c r="GC1583" s="1"/>
      <c r="GD1583" s="1"/>
      <c r="GE1583" s="1"/>
      <c r="GF1583" s="1"/>
      <c r="GG1583" s="1"/>
      <c r="GH1583" s="1"/>
      <c r="GI1583" s="1"/>
      <c r="GJ1583" s="1"/>
      <c r="GK1583" s="1"/>
      <c r="GL1583" s="1"/>
      <c r="GM1583" s="1"/>
      <c r="GN1583" s="1"/>
      <c r="GO1583" s="1"/>
      <c r="GP1583" s="1"/>
      <c r="GQ1583" s="1"/>
      <c r="GR1583" s="1"/>
      <c r="GS1583" s="1"/>
      <c r="GT1583" s="1"/>
      <c r="GU1583" s="1"/>
      <c r="GV1583" s="1"/>
      <c r="GW1583" s="1"/>
      <c r="GX1583" s="1"/>
      <c r="GY1583" s="1"/>
      <c r="GZ1583" s="1"/>
      <c r="HA1583" s="1"/>
      <c r="HB1583" s="1"/>
      <c r="HC1583" s="1"/>
      <c r="HD1583" s="1"/>
      <c r="HE1583" s="1"/>
      <c r="HF1583" s="1"/>
      <c r="HG1583" s="1"/>
      <c r="HH1583" s="1"/>
      <c r="HI1583" s="1"/>
      <c r="HJ1583" s="1"/>
      <c r="HK1583" s="1"/>
      <c r="HL1583" s="1"/>
      <c r="HM1583" s="1"/>
      <c r="HN1583" s="1"/>
      <c r="HO1583" s="1"/>
      <c r="HP1583" s="1"/>
      <c r="HQ1583" s="1"/>
      <c r="HR1583" s="1"/>
      <c r="HS1583" s="1"/>
      <c r="HT1583" s="1"/>
      <c r="HU1583" s="1"/>
      <c r="HV1583" s="1"/>
      <c r="HW1583" s="1"/>
      <c r="HX1583" s="1"/>
      <c r="HY1583" s="1"/>
      <c r="HZ1583" s="1"/>
      <c r="IA1583" s="1"/>
      <c r="IB1583" s="1"/>
      <c r="IC1583" s="1"/>
      <c r="ID1583" s="1"/>
      <c r="IE1583" s="1"/>
      <c r="IF1583" s="1"/>
      <c r="IG1583" s="1"/>
      <c r="IH1583" s="1"/>
      <c r="II1583" s="1"/>
      <c r="IJ1583" s="1"/>
      <c r="IK1583" s="1"/>
      <c r="IL1583" s="1"/>
      <c r="IM1583" s="1"/>
      <c r="IN1583" s="1"/>
      <c r="IO1583" s="1"/>
      <c r="IP1583" s="1"/>
      <c r="IQ1583" s="1"/>
      <c r="IR1583" s="1"/>
      <c r="IS1583" s="1"/>
      <c r="IT1583" s="1"/>
      <c r="IU1583" s="1"/>
      <c r="IV1583" s="1"/>
    </row>
    <row r="1584" spans="1:256" s="3" customFormat="1" ht="15" customHeight="1">
      <c r="A1584" s="31" t="s">
        <v>1512</v>
      </c>
      <c r="B1584" s="29">
        <v>90</v>
      </c>
      <c r="C1584" s="27"/>
      <c r="D1584" s="27">
        <v>10</v>
      </c>
      <c r="E1584" s="27">
        <f t="shared" si="63"/>
        <v>900</v>
      </c>
      <c r="F1584" s="22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  <c r="DK1584" s="1"/>
      <c r="DL1584" s="1"/>
      <c r="DM1584" s="1"/>
      <c r="DN1584" s="1"/>
      <c r="DO1584" s="1"/>
      <c r="DP1584" s="1"/>
      <c r="DQ1584" s="1"/>
      <c r="DR1584" s="1"/>
      <c r="DS1584" s="1"/>
      <c r="DT1584" s="1"/>
      <c r="DU1584" s="1"/>
      <c r="DV1584" s="1"/>
      <c r="DW1584" s="1"/>
      <c r="DX1584" s="1"/>
      <c r="DY1584" s="1"/>
      <c r="DZ1584" s="1"/>
      <c r="EA1584" s="1"/>
      <c r="EB1584" s="1"/>
      <c r="EC1584" s="1"/>
      <c r="ED1584" s="1"/>
      <c r="EE1584" s="1"/>
      <c r="EF1584" s="1"/>
      <c r="EG1584" s="1"/>
      <c r="EH1584" s="1"/>
      <c r="EI1584" s="1"/>
      <c r="EJ1584" s="1"/>
      <c r="EK1584" s="1"/>
      <c r="EL1584" s="1"/>
      <c r="EM1584" s="1"/>
      <c r="EN1584" s="1"/>
      <c r="EO1584" s="1"/>
      <c r="EP1584" s="1"/>
      <c r="EQ1584" s="1"/>
      <c r="ER1584" s="1"/>
      <c r="ES1584" s="1"/>
      <c r="ET1584" s="1"/>
      <c r="EU1584" s="1"/>
      <c r="EV1584" s="1"/>
      <c r="EW1584" s="1"/>
      <c r="EX1584" s="1"/>
      <c r="EY1584" s="1"/>
      <c r="EZ1584" s="1"/>
      <c r="FA1584" s="1"/>
      <c r="FB1584" s="1"/>
      <c r="FC1584" s="1"/>
      <c r="FD1584" s="1"/>
      <c r="FE1584" s="1"/>
      <c r="FF1584" s="1"/>
      <c r="FG1584" s="1"/>
      <c r="FH1584" s="1"/>
      <c r="FI1584" s="1"/>
      <c r="FJ1584" s="1"/>
      <c r="FK1584" s="1"/>
      <c r="FL1584" s="1"/>
      <c r="FM1584" s="1"/>
      <c r="FN1584" s="1"/>
      <c r="FO1584" s="1"/>
      <c r="FP1584" s="1"/>
      <c r="FQ1584" s="1"/>
      <c r="FR1584" s="1"/>
      <c r="FS1584" s="1"/>
      <c r="FT1584" s="1"/>
      <c r="FU1584" s="1"/>
      <c r="FV1584" s="1"/>
      <c r="FW1584" s="1"/>
      <c r="FX1584" s="1"/>
      <c r="FY1584" s="1"/>
      <c r="FZ1584" s="1"/>
      <c r="GA1584" s="1"/>
      <c r="GB1584" s="1"/>
      <c r="GC1584" s="1"/>
      <c r="GD1584" s="1"/>
      <c r="GE1584" s="1"/>
      <c r="GF1584" s="1"/>
      <c r="GG1584" s="1"/>
      <c r="GH1584" s="1"/>
      <c r="GI1584" s="1"/>
      <c r="GJ1584" s="1"/>
      <c r="GK1584" s="1"/>
      <c r="GL1584" s="1"/>
      <c r="GM1584" s="1"/>
      <c r="GN1584" s="1"/>
      <c r="GO1584" s="1"/>
      <c r="GP1584" s="1"/>
      <c r="GQ1584" s="1"/>
      <c r="GR1584" s="1"/>
      <c r="GS1584" s="1"/>
      <c r="GT1584" s="1"/>
      <c r="GU1584" s="1"/>
      <c r="GV1584" s="1"/>
      <c r="GW1584" s="1"/>
      <c r="GX1584" s="1"/>
      <c r="GY1584" s="1"/>
      <c r="GZ1584" s="1"/>
      <c r="HA1584" s="1"/>
      <c r="HB1584" s="1"/>
      <c r="HC1584" s="1"/>
      <c r="HD1584" s="1"/>
      <c r="HE1584" s="1"/>
      <c r="HF1584" s="1"/>
      <c r="HG1584" s="1"/>
      <c r="HH1584" s="1"/>
      <c r="HI1584" s="1"/>
      <c r="HJ1584" s="1"/>
      <c r="HK1584" s="1"/>
      <c r="HL1584" s="1"/>
      <c r="HM1584" s="1"/>
      <c r="HN1584" s="1"/>
      <c r="HO1584" s="1"/>
      <c r="HP1584" s="1"/>
      <c r="HQ1584" s="1"/>
      <c r="HR1584" s="1"/>
      <c r="HS1584" s="1"/>
      <c r="HT1584" s="1"/>
      <c r="HU1584" s="1"/>
      <c r="HV1584" s="1"/>
      <c r="HW1584" s="1"/>
      <c r="HX1584" s="1"/>
      <c r="HY1584" s="1"/>
      <c r="HZ1584" s="1"/>
      <c r="IA1584" s="1"/>
      <c r="IB1584" s="1"/>
      <c r="IC1584" s="1"/>
      <c r="ID1584" s="1"/>
      <c r="IE1584" s="1"/>
      <c r="IF1584" s="1"/>
      <c r="IG1584" s="1"/>
      <c r="IH1584" s="1"/>
      <c r="II1584" s="1"/>
      <c r="IJ1584" s="1"/>
      <c r="IK1584" s="1"/>
      <c r="IL1584" s="1"/>
      <c r="IM1584" s="1"/>
      <c r="IN1584" s="1"/>
      <c r="IO1584" s="1"/>
      <c r="IP1584" s="1"/>
      <c r="IQ1584" s="1"/>
      <c r="IR1584" s="1"/>
      <c r="IS1584" s="1"/>
      <c r="IT1584" s="1"/>
      <c r="IU1584" s="1"/>
      <c r="IV1584" s="1"/>
    </row>
    <row r="1585" spans="1:256" s="3" customFormat="1" ht="15" customHeight="1">
      <c r="A1585" s="31" t="s">
        <v>1513</v>
      </c>
      <c r="B1585" s="29">
        <v>70</v>
      </c>
      <c r="C1585" s="27"/>
      <c r="D1585" s="27">
        <v>10</v>
      </c>
      <c r="E1585" s="27">
        <f t="shared" si="63"/>
        <v>700</v>
      </c>
      <c r="F1585" s="22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  <c r="DK1585" s="1"/>
      <c r="DL1585" s="1"/>
      <c r="DM1585" s="1"/>
      <c r="DN1585" s="1"/>
      <c r="DO1585" s="1"/>
      <c r="DP1585" s="1"/>
      <c r="DQ1585" s="1"/>
      <c r="DR1585" s="1"/>
      <c r="DS1585" s="1"/>
      <c r="DT1585" s="1"/>
      <c r="DU1585" s="1"/>
      <c r="DV1585" s="1"/>
      <c r="DW1585" s="1"/>
      <c r="DX1585" s="1"/>
      <c r="DY1585" s="1"/>
      <c r="DZ1585" s="1"/>
      <c r="EA1585" s="1"/>
      <c r="EB1585" s="1"/>
      <c r="EC1585" s="1"/>
      <c r="ED1585" s="1"/>
      <c r="EE1585" s="1"/>
      <c r="EF1585" s="1"/>
      <c r="EG1585" s="1"/>
      <c r="EH1585" s="1"/>
      <c r="EI1585" s="1"/>
      <c r="EJ1585" s="1"/>
      <c r="EK1585" s="1"/>
      <c r="EL1585" s="1"/>
      <c r="EM1585" s="1"/>
      <c r="EN1585" s="1"/>
      <c r="EO1585" s="1"/>
      <c r="EP1585" s="1"/>
      <c r="EQ1585" s="1"/>
      <c r="ER1585" s="1"/>
      <c r="ES1585" s="1"/>
      <c r="ET1585" s="1"/>
      <c r="EU1585" s="1"/>
      <c r="EV1585" s="1"/>
      <c r="EW1585" s="1"/>
      <c r="EX1585" s="1"/>
      <c r="EY1585" s="1"/>
      <c r="EZ1585" s="1"/>
      <c r="FA1585" s="1"/>
      <c r="FB1585" s="1"/>
      <c r="FC1585" s="1"/>
      <c r="FD1585" s="1"/>
      <c r="FE1585" s="1"/>
      <c r="FF1585" s="1"/>
      <c r="FG1585" s="1"/>
      <c r="FH1585" s="1"/>
      <c r="FI1585" s="1"/>
      <c r="FJ1585" s="1"/>
      <c r="FK1585" s="1"/>
      <c r="FL1585" s="1"/>
      <c r="FM1585" s="1"/>
      <c r="FN1585" s="1"/>
      <c r="FO1585" s="1"/>
      <c r="FP1585" s="1"/>
      <c r="FQ1585" s="1"/>
      <c r="FR1585" s="1"/>
      <c r="FS1585" s="1"/>
      <c r="FT1585" s="1"/>
      <c r="FU1585" s="1"/>
      <c r="FV1585" s="1"/>
      <c r="FW1585" s="1"/>
      <c r="FX1585" s="1"/>
      <c r="FY1585" s="1"/>
      <c r="FZ1585" s="1"/>
      <c r="GA1585" s="1"/>
      <c r="GB1585" s="1"/>
      <c r="GC1585" s="1"/>
      <c r="GD1585" s="1"/>
      <c r="GE1585" s="1"/>
      <c r="GF1585" s="1"/>
      <c r="GG1585" s="1"/>
      <c r="GH1585" s="1"/>
      <c r="GI1585" s="1"/>
      <c r="GJ1585" s="1"/>
      <c r="GK1585" s="1"/>
      <c r="GL1585" s="1"/>
      <c r="GM1585" s="1"/>
      <c r="GN1585" s="1"/>
      <c r="GO1585" s="1"/>
      <c r="GP1585" s="1"/>
      <c r="GQ1585" s="1"/>
      <c r="GR1585" s="1"/>
      <c r="GS1585" s="1"/>
      <c r="GT1585" s="1"/>
      <c r="GU1585" s="1"/>
      <c r="GV1585" s="1"/>
      <c r="GW1585" s="1"/>
      <c r="GX1585" s="1"/>
      <c r="GY1585" s="1"/>
      <c r="GZ1585" s="1"/>
      <c r="HA1585" s="1"/>
      <c r="HB1585" s="1"/>
      <c r="HC1585" s="1"/>
      <c r="HD1585" s="1"/>
      <c r="HE1585" s="1"/>
      <c r="HF1585" s="1"/>
      <c r="HG1585" s="1"/>
      <c r="HH1585" s="1"/>
      <c r="HI1585" s="1"/>
      <c r="HJ1585" s="1"/>
      <c r="HK1585" s="1"/>
      <c r="HL1585" s="1"/>
      <c r="HM1585" s="1"/>
      <c r="HN1585" s="1"/>
      <c r="HO1585" s="1"/>
      <c r="HP1585" s="1"/>
      <c r="HQ1585" s="1"/>
      <c r="HR1585" s="1"/>
      <c r="HS1585" s="1"/>
      <c r="HT1585" s="1"/>
      <c r="HU1585" s="1"/>
      <c r="HV1585" s="1"/>
      <c r="HW1585" s="1"/>
      <c r="HX1585" s="1"/>
      <c r="HY1585" s="1"/>
      <c r="HZ1585" s="1"/>
      <c r="IA1585" s="1"/>
      <c r="IB1585" s="1"/>
      <c r="IC1585" s="1"/>
      <c r="ID1585" s="1"/>
      <c r="IE1585" s="1"/>
      <c r="IF1585" s="1"/>
      <c r="IG1585" s="1"/>
      <c r="IH1585" s="1"/>
      <c r="II1585" s="1"/>
      <c r="IJ1585" s="1"/>
      <c r="IK1585" s="1"/>
      <c r="IL1585" s="1"/>
      <c r="IM1585" s="1"/>
      <c r="IN1585" s="1"/>
      <c r="IO1585" s="1"/>
      <c r="IP1585" s="1"/>
      <c r="IQ1585" s="1"/>
      <c r="IR1585" s="1"/>
      <c r="IS1585" s="1"/>
      <c r="IT1585" s="1"/>
      <c r="IU1585" s="1"/>
      <c r="IV1585" s="1"/>
    </row>
    <row r="1586" spans="1:256" s="3" customFormat="1" ht="15" customHeight="1">
      <c r="A1586" s="31" t="s">
        <v>1514</v>
      </c>
      <c r="B1586" s="29">
        <v>377.2</v>
      </c>
      <c r="C1586" s="27"/>
      <c r="D1586" s="27">
        <v>1</v>
      </c>
      <c r="E1586" s="27">
        <f t="shared" si="63"/>
        <v>377.2</v>
      </c>
      <c r="F1586" s="22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  <c r="EG1586" s="1"/>
      <c r="EH1586" s="1"/>
      <c r="EI1586" s="1"/>
      <c r="EJ1586" s="1"/>
      <c r="EK1586" s="1"/>
      <c r="EL1586" s="1"/>
      <c r="EM1586" s="1"/>
      <c r="EN1586" s="1"/>
      <c r="EO1586" s="1"/>
      <c r="EP1586" s="1"/>
      <c r="EQ1586" s="1"/>
      <c r="ER1586" s="1"/>
      <c r="ES1586" s="1"/>
      <c r="ET1586" s="1"/>
      <c r="EU1586" s="1"/>
      <c r="EV1586" s="1"/>
      <c r="EW1586" s="1"/>
      <c r="EX1586" s="1"/>
      <c r="EY1586" s="1"/>
      <c r="EZ1586" s="1"/>
      <c r="FA1586" s="1"/>
      <c r="FB1586" s="1"/>
      <c r="FC1586" s="1"/>
      <c r="FD1586" s="1"/>
      <c r="FE1586" s="1"/>
      <c r="FF1586" s="1"/>
      <c r="FG1586" s="1"/>
      <c r="FH1586" s="1"/>
      <c r="FI1586" s="1"/>
      <c r="FJ1586" s="1"/>
      <c r="FK1586" s="1"/>
      <c r="FL1586" s="1"/>
      <c r="FM1586" s="1"/>
      <c r="FN1586" s="1"/>
      <c r="FO1586" s="1"/>
      <c r="FP1586" s="1"/>
      <c r="FQ1586" s="1"/>
      <c r="FR1586" s="1"/>
      <c r="FS1586" s="1"/>
      <c r="FT1586" s="1"/>
      <c r="FU1586" s="1"/>
      <c r="FV1586" s="1"/>
      <c r="FW1586" s="1"/>
      <c r="FX1586" s="1"/>
      <c r="FY1586" s="1"/>
      <c r="FZ1586" s="1"/>
      <c r="GA1586" s="1"/>
      <c r="GB1586" s="1"/>
      <c r="GC1586" s="1"/>
      <c r="GD1586" s="1"/>
      <c r="GE1586" s="1"/>
      <c r="GF1586" s="1"/>
      <c r="GG1586" s="1"/>
      <c r="GH1586" s="1"/>
      <c r="GI1586" s="1"/>
      <c r="GJ1586" s="1"/>
      <c r="GK1586" s="1"/>
      <c r="GL1586" s="1"/>
      <c r="GM1586" s="1"/>
      <c r="GN1586" s="1"/>
      <c r="GO1586" s="1"/>
      <c r="GP1586" s="1"/>
      <c r="GQ1586" s="1"/>
      <c r="GR1586" s="1"/>
      <c r="GS1586" s="1"/>
      <c r="GT1586" s="1"/>
      <c r="GU1586" s="1"/>
      <c r="GV1586" s="1"/>
      <c r="GW1586" s="1"/>
      <c r="GX1586" s="1"/>
      <c r="GY1586" s="1"/>
      <c r="GZ1586" s="1"/>
      <c r="HA1586" s="1"/>
      <c r="HB1586" s="1"/>
      <c r="HC1586" s="1"/>
      <c r="HD1586" s="1"/>
      <c r="HE1586" s="1"/>
      <c r="HF1586" s="1"/>
      <c r="HG1586" s="1"/>
      <c r="HH1586" s="1"/>
      <c r="HI1586" s="1"/>
      <c r="HJ1586" s="1"/>
      <c r="HK1586" s="1"/>
      <c r="HL1586" s="1"/>
      <c r="HM1586" s="1"/>
      <c r="HN1586" s="1"/>
      <c r="HO1586" s="1"/>
      <c r="HP1586" s="1"/>
      <c r="HQ1586" s="1"/>
      <c r="HR1586" s="1"/>
      <c r="HS1586" s="1"/>
      <c r="HT1586" s="1"/>
      <c r="HU1586" s="1"/>
      <c r="HV1586" s="1"/>
      <c r="HW1586" s="1"/>
      <c r="HX1586" s="1"/>
      <c r="HY1586" s="1"/>
      <c r="HZ1586" s="1"/>
      <c r="IA1586" s="1"/>
      <c r="IB1586" s="1"/>
      <c r="IC1586" s="1"/>
      <c r="ID1586" s="1"/>
      <c r="IE1586" s="1"/>
      <c r="IF1586" s="1"/>
      <c r="IG1586" s="1"/>
      <c r="IH1586" s="1"/>
      <c r="II1586" s="1"/>
      <c r="IJ1586" s="1"/>
      <c r="IK1586" s="1"/>
      <c r="IL1586" s="1"/>
      <c r="IM1586" s="1"/>
      <c r="IN1586" s="1"/>
      <c r="IO1586" s="1"/>
      <c r="IP1586" s="1"/>
      <c r="IQ1586" s="1"/>
      <c r="IR1586" s="1"/>
      <c r="IS1586" s="1"/>
      <c r="IT1586" s="1"/>
      <c r="IU1586" s="1"/>
      <c r="IV1586" s="1"/>
    </row>
    <row r="1587" spans="1:256" s="3" customFormat="1" ht="15" customHeight="1">
      <c r="A1587" s="31" t="s">
        <v>1515</v>
      </c>
      <c r="B1587" s="29">
        <v>250</v>
      </c>
      <c r="C1587" s="27"/>
      <c r="D1587" s="27">
        <v>10</v>
      </c>
      <c r="E1587" s="27">
        <f t="shared" si="63"/>
        <v>2500</v>
      </c>
      <c r="F1587" s="22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  <c r="HH1587" s="1"/>
      <c r="HI1587" s="1"/>
      <c r="HJ1587" s="1"/>
      <c r="HK1587" s="1"/>
      <c r="HL1587" s="1"/>
      <c r="HM1587" s="1"/>
      <c r="HN1587" s="1"/>
      <c r="HO1587" s="1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  <c r="HZ1587" s="1"/>
      <c r="IA1587" s="1"/>
      <c r="IB1587" s="1"/>
      <c r="IC1587" s="1"/>
      <c r="ID1587" s="1"/>
      <c r="IE1587" s="1"/>
      <c r="IF1587" s="1"/>
      <c r="IG1587" s="1"/>
      <c r="IH1587" s="1"/>
      <c r="II1587" s="1"/>
      <c r="IJ1587" s="1"/>
      <c r="IK1587" s="1"/>
      <c r="IL1587" s="1"/>
      <c r="IM1587" s="1"/>
      <c r="IN1587" s="1"/>
      <c r="IO1587" s="1"/>
      <c r="IP1587" s="1"/>
      <c r="IQ1587" s="1"/>
      <c r="IR1587" s="1"/>
      <c r="IS1587" s="1"/>
      <c r="IT1587" s="1"/>
      <c r="IU1587" s="1"/>
      <c r="IV1587" s="1"/>
    </row>
    <row r="1588" spans="1:256" s="3" customFormat="1" ht="15" customHeight="1" hidden="1">
      <c r="A1588" s="23"/>
      <c r="B1588" s="29">
        <f>C1588*F1588</f>
        <v>0</v>
      </c>
      <c r="C1588" s="27"/>
      <c r="D1588" s="27"/>
      <c r="E1588" s="27">
        <f t="shared" si="63"/>
        <v>0</v>
      </c>
      <c r="F1588" s="22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  <c r="EA1588" s="1"/>
      <c r="EB1588" s="1"/>
      <c r="EC1588" s="1"/>
      <c r="ED1588" s="1"/>
      <c r="EE1588" s="1"/>
      <c r="EF1588" s="1"/>
      <c r="EG1588" s="1"/>
      <c r="EH1588" s="1"/>
      <c r="EI1588" s="1"/>
      <c r="EJ1588" s="1"/>
      <c r="EK1588" s="1"/>
      <c r="EL1588" s="1"/>
      <c r="EM1588" s="1"/>
      <c r="EN1588" s="1"/>
      <c r="EO1588" s="1"/>
      <c r="EP1588" s="1"/>
      <c r="EQ1588" s="1"/>
      <c r="ER1588" s="1"/>
      <c r="ES1588" s="1"/>
      <c r="ET1588" s="1"/>
      <c r="EU1588" s="1"/>
      <c r="EV1588" s="1"/>
      <c r="EW1588" s="1"/>
      <c r="EX1588" s="1"/>
      <c r="EY1588" s="1"/>
      <c r="EZ1588" s="1"/>
      <c r="FA1588" s="1"/>
      <c r="FB1588" s="1"/>
      <c r="FC1588" s="1"/>
      <c r="FD1588" s="1"/>
      <c r="FE1588" s="1"/>
      <c r="FF1588" s="1"/>
      <c r="FG1588" s="1"/>
      <c r="FH1588" s="1"/>
      <c r="FI1588" s="1"/>
      <c r="FJ1588" s="1"/>
      <c r="FK1588" s="1"/>
      <c r="FL1588" s="1"/>
      <c r="FM1588" s="1"/>
      <c r="FN1588" s="1"/>
      <c r="FO1588" s="1"/>
      <c r="FP1588" s="1"/>
      <c r="FQ1588" s="1"/>
      <c r="FR1588" s="1"/>
      <c r="FS1588" s="1"/>
      <c r="FT1588" s="1"/>
      <c r="FU1588" s="1"/>
      <c r="FV1588" s="1"/>
      <c r="FW1588" s="1"/>
      <c r="FX1588" s="1"/>
      <c r="FY1588" s="1"/>
      <c r="FZ1588" s="1"/>
      <c r="GA1588" s="1"/>
      <c r="GB1588" s="1"/>
      <c r="GC1588" s="1"/>
      <c r="GD1588" s="1"/>
      <c r="GE1588" s="1"/>
      <c r="GF1588" s="1"/>
      <c r="GG1588" s="1"/>
      <c r="GH1588" s="1"/>
      <c r="GI1588" s="1"/>
      <c r="GJ1588" s="1"/>
      <c r="GK1588" s="1"/>
      <c r="GL1588" s="1"/>
      <c r="GM1588" s="1"/>
      <c r="GN1588" s="1"/>
      <c r="GO1588" s="1"/>
      <c r="GP1588" s="1"/>
      <c r="GQ1588" s="1"/>
      <c r="GR1588" s="1"/>
      <c r="GS1588" s="1"/>
      <c r="GT1588" s="1"/>
      <c r="GU1588" s="1"/>
      <c r="GV1588" s="1"/>
      <c r="GW1588" s="1"/>
      <c r="GX1588" s="1"/>
      <c r="GY1588" s="1"/>
      <c r="GZ1588" s="1"/>
      <c r="HA1588" s="1"/>
      <c r="HB1588" s="1"/>
      <c r="HC1588" s="1"/>
      <c r="HD1588" s="1"/>
      <c r="HE1588" s="1"/>
      <c r="HF1588" s="1"/>
      <c r="HG1588" s="1"/>
      <c r="HH1588" s="1"/>
      <c r="HI1588" s="1"/>
      <c r="HJ1588" s="1"/>
      <c r="HK1588" s="1"/>
      <c r="HL1588" s="1"/>
      <c r="HM1588" s="1"/>
      <c r="HN1588" s="1"/>
      <c r="HO1588" s="1"/>
      <c r="HP1588" s="1"/>
      <c r="HQ1588" s="1"/>
      <c r="HR1588" s="1"/>
      <c r="HS1588" s="1"/>
      <c r="HT1588" s="1"/>
      <c r="HU1588" s="1"/>
      <c r="HV1588" s="1"/>
      <c r="HW1588" s="1"/>
      <c r="HX1588" s="1"/>
      <c r="HY1588" s="1"/>
      <c r="HZ1588" s="1"/>
      <c r="IA1588" s="1"/>
      <c r="IB1588" s="1"/>
      <c r="IC1588" s="1"/>
      <c r="ID1588" s="1"/>
      <c r="IE1588" s="1"/>
      <c r="IF1588" s="1"/>
      <c r="IG1588" s="1"/>
      <c r="IH1588" s="1"/>
      <c r="II1588" s="1"/>
      <c r="IJ1588" s="1"/>
      <c r="IK1588" s="1"/>
      <c r="IL1588" s="1"/>
      <c r="IM1588" s="1"/>
      <c r="IN1588" s="1"/>
      <c r="IO1588" s="1"/>
      <c r="IP1588" s="1"/>
      <c r="IQ1588" s="1"/>
      <c r="IR1588" s="1"/>
      <c r="IS1588" s="1"/>
      <c r="IT1588" s="1"/>
      <c r="IU1588" s="1"/>
      <c r="IV1588" s="1"/>
    </row>
    <row r="1589" spans="1:5" ht="15" customHeight="1" hidden="1">
      <c r="A1589" s="23"/>
      <c r="B1589" s="29">
        <f>C1589*F1589</f>
        <v>0</v>
      </c>
      <c r="C1589" s="27"/>
      <c r="D1589" s="27"/>
      <c r="E1589" s="27">
        <f t="shared" si="63"/>
        <v>0</v>
      </c>
    </row>
    <row r="1590" spans="1:5" ht="15" customHeight="1" hidden="1">
      <c r="A1590" s="23"/>
      <c r="B1590" s="29">
        <f>C1590*F1590</f>
        <v>0</v>
      </c>
      <c r="C1590" s="27"/>
      <c r="D1590" s="27"/>
      <c r="E1590" s="27">
        <f t="shared" si="63"/>
        <v>0</v>
      </c>
    </row>
    <row r="1591" spans="1:5" ht="15" customHeight="1" hidden="1">
      <c r="A1591" s="23"/>
      <c r="B1591" s="29">
        <f>C1591*F1591</f>
        <v>0</v>
      </c>
      <c r="C1591" s="27"/>
      <c r="D1591" s="27"/>
      <c r="E1591" s="27">
        <f t="shared" si="63"/>
        <v>0</v>
      </c>
    </row>
    <row r="1592" spans="1:5" ht="15" customHeight="1" hidden="1">
      <c r="A1592" s="23"/>
      <c r="B1592" s="29">
        <f>C1592*F1592</f>
        <v>0</v>
      </c>
      <c r="C1592" s="27"/>
      <c r="D1592" s="27"/>
      <c r="E1592" s="27">
        <f t="shared" si="63"/>
        <v>0</v>
      </c>
    </row>
    <row r="1593" spans="1:5" ht="15" customHeight="1">
      <c r="A1593" s="28"/>
      <c r="B1593" s="28"/>
      <c r="C1593" s="27"/>
      <c r="D1593" s="34"/>
      <c r="E1593" s="27">
        <f>C1593*D1593</f>
        <v>0</v>
      </c>
    </row>
    <row r="1594" spans="1:10" s="78" customFormat="1" ht="15" customHeight="1">
      <c r="A1594" s="14" t="s">
        <v>145</v>
      </c>
      <c r="B1594" s="14"/>
      <c r="C1594" s="15"/>
      <c r="D1594" s="16"/>
      <c r="E1594" s="16">
        <f>SUM(E10:E1593)</f>
        <v>272000.0040000001</v>
      </c>
      <c r="F1594" s="77"/>
      <c r="H1594" s="78">
        <v>272000</v>
      </c>
      <c r="J1594" s="78">
        <f>H1594-E1594</f>
        <v>-0.004000000073574483</v>
      </c>
    </row>
    <row r="1595" spans="1:6" s="20" customFormat="1" ht="15" customHeight="1">
      <c r="A1595" s="67"/>
      <c r="B1595" s="67"/>
      <c r="C1595" s="17"/>
      <c r="D1595" s="18"/>
      <c r="E1595" s="18"/>
      <c r="F1595" s="19"/>
    </row>
    <row r="1596" spans="1:5" ht="12.75">
      <c r="A1596" s="75" t="s">
        <v>1479</v>
      </c>
      <c r="B1596" s="84" t="s">
        <v>1480</v>
      </c>
      <c r="C1596" s="84"/>
      <c r="D1596" s="84"/>
      <c r="E1596" s="84"/>
    </row>
    <row r="1597" spans="2:5" ht="12.75">
      <c r="B1597" s="76"/>
      <c r="C1597" s="76"/>
      <c r="D1597" s="82"/>
      <c r="E1597" s="76"/>
    </row>
    <row r="1598" spans="1:5" ht="12.75">
      <c r="A1598" s="68" t="s">
        <v>1518</v>
      </c>
      <c r="B1598" s="83" t="s">
        <v>1517</v>
      </c>
      <c r="C1598" s="84"/>
      <c r="D1598" s="84"/>
      <c r="E1598" s="84"/>
    </row>
    <row r="1599" spans="2:5" ht="12.75">
      <c r="B1599" s="76"/>
      <c r="C1599" s="76"/>
      <c r="D1599" s="82"/>
      <c r="E1599" s="76"/>
    </row>
    <row r="1600" spans="1:5" ht="12.75">
      <c r="A1600" s="75" t="s">
        <v>1481</v>
      </c>
      <c r="B1600" s="84" t="s">
        <v>1482</v>
      </c>
      <c r="C1600" s="84"/>
      <c r="D1600" s="84"/>
      <c r="E1600" s="84"/>
    </row>
    <row r="1601" spans="2:5" ht="12.75">
      <c r="B1601" s="76"/>
      <c r="C1601" s="76"/>
      <c r="D1601" s="82"/>
      <c r="E1601" s="76"/>
    </row>
    <row r="1602" spans="1:5" ht="12.75">
      <c r="A1602" s="68" t="s">
        <v>1476</v>
      </c>
      <c r="B1602" s="84" t="s">
        <v>1483</v>
      </c>
      <c r="C1602" s="84"/>
      <c r="D1602" s="84"/>
      <c r="E1602" s="84"/>
    </row>
    <row r="1603" spans="2:5" ht="12.75">
      <c r="B1603" s="76"/>
      <c r="C1603" s="76"/>
      <c r="D1603" s="82"/>
      <c r="E1603" s="76"/>
    </row>
    <row r="1604" spans="1:5" ht="12.75">
      <c r="A1604" s="68" t="s">
        <v>1477</v>
      </c>
      <c r="B1604" s="83" t="s">
        <v>1484</v>
      </c>
      <c r="C1604" s="83"/>
      <c r="D1604" s="83"/>
      <c r="E1604" s="83"/>
    </row>
    <row r="1605" spans="1:6" s="13" customFormat="1" ht="12.75">
      <c r="A1605" s="79"/>
      <c r="B1605" s="79"/>
      <c r="C1605" s="80"/>
      <c r="D1605" s="12"/>
      <c r="E1605" s="12"/>
      <c r="F1605" s="81"/>
    </row>
    <row r="1606" spans="1:6" s="13" customFormat="1" ht="12.75">
      <c r="A1606" s="79"/>
      <c r="B1606" s="79"/>
      <c r="C1606" s="80"/>
      <c r="D1606" s="12"/>
      <c r="E1606" s="12"/>
      <c r="F1606" s="81"/>
    </row>
    <row r="1607" spans="1:6" s="13" customFormat="1" ht="12.75">
      <c r="A1607" s="79"/>
      <c r="B1607" s="79"/>
      <c r="C1607" s="80"/>
      <c r="D1607" s="12"/>
      <c r="E1607" s="12"/>
      <c r="F1607" s="81"/>
    </row>
    <row r="1608" spans="1:6" s="13" customFormat="1" ht="12.75">
      <c r="A1608" s="79"/>
      <c r="B1608" s="79"/>
      <c r="C1608" s="80"/>
      <c r="D1608" s="12"/>
      <c r="E1608" s="12"/>
      <c r="F1608" s="81"/>
    </row>
    <row r="1609" spans="1:6" s="13" customFormat="1" ht="12.75">
      <c r="A1609" s="79"/>
      <c r="B1609" s="79"/>
      <c r="C1609" s="80"/>
      <c r="D1609" s="12"/>
      <c r="E1609" s="12"/>
      <c r="F1609" s="81"/>
    </row>
    <row r="1610" spans="1:6" s="13" customFormat="1" ht="12.75">
      <c r="A1610" s="79"/>
      <c r="B1610" s="79"/>
      <c r="C1610" s="80"/>
      <c r="D1610" s="12"/>
      <c r="E1610" s="12"/>
      <c r="F1610" s="81"/>
    </row>
    <row r="1611" spans="1:6" s="13" customFormat="1" ht="12.75">
      <c r="A1611" s="79"/>
      <c r="B1611" s="79"/>
      <c r="C1611" s="80"/>
      <c r="D1611" s="12"/>
      <c r="E1611" s="12"/>
      <c r="F1611" s="81"/>
    </row>
    <row r="1612" spans="1:6" s="13" customFormat="1" ht="12.75">
      <c r="A1612" s="79"/>
      <c r="B1612" s="79"/>
      <c r="C1612" s="80"/>
      <c r="D1612" s="12"/>
      <c r="E1612" s="12"/>
      <c r="F1612" s="81"/>
    </row>
    <row r="1613" spans="1:6" s="13" customFormat="1" ht="12.75">
      <c r="A1613" s="79"/>
      <c r="B1613" s="79"/>
      <c r="C1613" s="80"/>
      <c r="D1613" s="12"/>
      <c r="E1613" s="12"/>
      <c r="F1613" s="81"/>
    </row>
    <row r="1614" spans="1:6" s="13" customFormat="1" ht="12.75">
      <c r="A1614" s="79"/>
      <c r="B1614" s="79"/>
      <c r="C1614" s="80"/>
      <c r="D1614" s="12"/>
      <c r="E1614" s="12"/>
      <c r="F1614" s="81"/>
    </row>
    <row r="1615" spans="1:6" s="13" customFormat="1" ht="12.75">
      <c r="A1615" s="79"/>
      <c r="B1615" s="79"/>
      <c r="C1615" s="80"/>
      <c r="D1615" s="12"/>
      <c r="E1615" s="12"/>
      <c r="F1615" s="81"/>
    </row>
    <row r="1616" spans="1:6" s="13" customFormat="1" ht="12.75">
      <c r="A1616" s="79"/>
      <c r="B1616" s="79"/>
      <c r="C1616" s="80"/>
      <c r="D1616" s="12"/>
      <c r="E1616" s="12"/>
      <c r="F1616" s="81"/>
    </row>
    <row r="1617" spans="1:6" s="13" customFormat="1" ht="12.75">
      <c r="A1617" s="79"/>
      <c r="B1617" s="79"/>
      <c r="C1617" s="80"/>
      <c r="D1617" s="12"/>
      <c r="E1617" s="12"/>
      <c r="F1617" s="81"/>
    </row>
    <row r="1618" spans="1:6" s="13" customFormat="1" ht="12.75">
      <c r="A1618" s="79"/>
      <c r="B1618" s="79"/>
      <c r="C1618" s="80"/>
      <c r="D1618" s="12"/>
      <c r="E1618" s="12"/>
      <c r="F1618" s="81"/>
    </row>
    <row r="1619" spans="1:6" s="13" customFormat="1" ht="12.75">
      <c r="A1619" s="79"/>
      <c r="B1619" s="79"/>
      <c r="C1619" s="80"/>
      <c r="D1619" s="12"/>
      <c r="E1619" s="12"/>
      <c r="F1619" s="81"/>
    </row>
    <row r="1620" spans="1:6" s="13" customFormat="1" ht="12.75">
      <c r="A1620" s="79"/>
      <c r="B1620" s="79"/>
      <c r="C1620" s="80"/>
      <c r="D1620" s="12"/>
      <c r="E1620" s="12"/>
      <c r="F1620" s="81"/>
    </row>
    <row r="1621" spans="1:6" s="13" customFormat="1" ht="12.75">
      <c r="A1621" s="79"/>
      <c r="B1621" s="79"/>
      <c r="C1621" s="80"/>
      <c r="D1621" s="12"/>
      <c r="E1621" s="12"/>
      <c r="F1621" s="81"/>
    </row>
    <row r="1622" spans="1:6" s="13" customFormat="1" ht="12.75">
      <c r="A1622" s="79"/>
      <c r="B1622" s="79"/>
      <c r="C1622" s="80"/>
      <c r="D1622" s="12"/>
      <c r="E1622" s="12"/>
      <c r="F1622" s="81"/>
    </row>
    <row r="1623" spans="1:6" s="13" customFormat="1" ht="12.75">
      <c r="A1623" s="79"/>
      <c r="B1623" s="79"/>
      <c r="C1623" s="80"/>
      <c r="D1623" s="12"/>
      <c r="E1623" s="12"/>
      <c r="F1623" s="81"/>
    </row>
    <row r="1624" spans="1:6" s="13" customFormat="1" ht="12.75">
      <c r="A1624" s="79"/>
      <c r="B1624" s="79"/>
      <c r="C1624" s="80"/>
      <c r="D1624" s="12"/>
      <c r="E1624" s="12"/>
      <c r="F1624" s="81"/>
    </row>
    <row r="1625" spans="1:6" s="13" customFormat="1" ht="12.75">
      <c r="A1625" s="79"/>
      <c r="B1625" s="79"/>
      <c r="C1625" s="80"/>
      <c r="D1625" s="12"/>
      <c r="E1625" s="12"/>
      <c r="F1625" s="81"/>
    </row>
    <row r="1626" spans="1:6" s="13" customFormat="1" ht="12.75">
      <c r="A1626" s="79"/>
      <c r="B1626" s="79"/>
      <c r="C1626" s="80"/>
      <c r="D1626" s="12"/>
      <c r="E1626" s="12"/>
      <c r="F1626" s="81"/>
    </row>
    <row r="1627" spans="1:6" s="13" customFormat="1" ht="12.75">
      <c r="A1627" s="79"/>
      <c r="B1627" s="79"/>
      <c r="C1627" s="80"/>
      <c r="D1627" s="12"/>
      <c r="E1627" s="12"/>
      <c r="F1627" s="81"/>
    </row>
    <row r="1628" spans="1:6" s="13" customFormat="1" ht="12.75">
      <c r="A1628" s="79"/>
      <c r="B1628" s="79"/>
      <c r="C1628" s="80"/>
      <c r="D1628" s="12"/>
      <c r="E1628" s="12"/>
      <c r="F1628" s="81"/>
    </row>
    <row r="1629" spans="1:6" s="13" customFormat="1" ht="12.75">
      <c r="A1629" s="79"/>
      <c r="B1629" s="79"/>
      <c r="C1629" s="80"/>
      <c r="D1629" s="12"/>
      <c r="E1629" s="12"/>
      <c r="F1629" s="81"/>
    </row>
    <row r="1630" spans="1:6" s="13" customFormat="1" ht="12.75">
      <c r="A1630" s="79"/>
      <c r="B1630" s="79"/>
      <c r="C1630" s="80"/>
      <c r="D1630" s="12"/>
      <c r="E1630" s="12"/>
      <c r="F1630" s="81"/>
    </row>
    <row r="1631" spans="1:6" s="13" customFormat="1" ht="12.75">
      <c r="A1631" s="79"/>
      <c r="B1631" s="79"/>
      <c r="C1631" s="80"/>
      <c r="D1631" s="12"/>
      <c r="E1631" s="12"/>
      <c r="F1631" s="81"/>
    </row>
    <row r="1632" spans="1:6" s="13" customFormat="1" ht="12.75">
      <c r="A1632" s="79"/>
      <c r="B1632" s="79"/>
      <c r="C1632" s="80"/>
      <c r="D1632" s="12"/>
      <c r="E1632" s="12"/>
      <c r="F1632" s="81"/>
    </row>
    <row r="1633" spans="1:6" s="13" customFormat="1" ht="12.75">
      <c r="A1633" s="79"/>
      <c r="B1633" s="79"/>
      <c r="C1633" s="80"/>
      <c r="D1633" s="12"/>
      <c r="E1633" s="12"/>
      <c r="F1633" s="81"/>
    </row>
    <row r="1634" spans="1:6" s="13" customFormat="1" ht="12.75">
      <c r="A1634" s="79"/>
      <c r="B1634" s="79"/>
      <c r="C1634" s="80"/>
      <c r="D1634" s="12"/>
      <c r="E1634" s="12"/>
      <c r="F1634" s="81"/>
    </row>
    <row r="1635" spans="1:6" s="13" customFormat="1" ht="12.75">
      <c r="A1635" s="79"/>
      <c r="B1635" s="79"/>
      <c r="C1635" s="80"/>
      <c r="D1635" s="12"/>
      <c r="E1635" s="12"/>
      <c r="F1635" s="81"/>
    </row>
    <row r="1636" spans="1:6" s="13" customFormat="1" ht="12.75">
      <c r="A1636" s="79"/>
      <c r="B1636" s="79"/>
      <c r="C1636" s="80"/>
      <c r="D1636" s="12"/>
      <c r="E1636" s="12"/>
      <c r="F1636" s="81"/>
    </row>
    <row r="1637" spans="1:6" s="13" customFormat="1" ht="12.75">
      <c r="A1637" s="79"/>
      <c r="B1637" s="79"/>
      <c r="C1637" s="80"/>
      <c r="D1637" s="12"/>
      <c r="E1637" s="12"/>
      <c r="F1637" s="81"/>
    </row>
    <row r="1638" spans="1:6" s="13" customFormat="1" ht="12.75">
      <c r="A1638" s="79"/>
      <c r="B1638" s="79"/>
      <c r="C1638" s="80"/>
      <c r="D1638" s="12"/>
      <c r="E1638" s="12"/>
      <c r="F1638" s="81"/>
    </row>
    <row r="1639" spans="1:6" s="13" customFormat="1" ht="12.75">
      <c r="A1639" s="79"/>
      <c r="B1639" s="79"/>
      <c r="C1639" s="80"/>
      <c r="D1639" s="12"/>
      <c r="E1639" s="12"/>
      <c r="F1639" s="81"/>
    </row>
    <row r="1640" spans="1:6" s="13" customFormat="1" ht="12.75">
      <c r="A1640" s="79"/>
      <c r="B1640" s="79"/>
      <c r="C1640" s="80"/>
      <c r="D1640" s="12"/>
      <c r="E1640" s="12"/>
      <c r="F1640" s="81"/>
    </row>
    <row r="1641" spans="1:6" s="13" customFormat="1" ht="12.75">
      <c r="A1641" s="79"/>
      <c r="B1641" s="79"/>
      <c r="C1641" s="80"/>
      <c r="D1641" s="12"/>
      <c r="E1641" s="12"/>
      <c r="F1641" s="81"/>
    </row>
    <row r="1642" spans="1:6" s="13" customFormat="1" ht="12.75">
      <c r="A1642" s="79"/>
      <c r="B1642" s="79"/>
      <c r="C1642" s="80"/>
      <c r="D1642" s="12"/>
      <c r="E1642" s="12"/>
      <c r="F1642" s="81"/>
    </row>
    <row r="1643" spans="1:6" s="13" customFormat="1" ht="12.75">
      <c r="A1643" s="79"/>
      <c r="B1643" s="79"/>
      <c r="C1643" s="80"/>
      <c r="D1643" s="12"/>
      <c r="E1643" s="12"/>
      <c r="F1643" s="81"/>
    </row>
    <row r="1644" spans="1:6" s="13" customFormat="1" ht="12.75">
      <c r="A1644" s="79"/>
      <c r="B1644" s="79"/>
      <c r="C1644" s="80"/>
      <c r="D1644" s="12"/>
      <c r="E1644" s="12"/>
      <c r="F1644" s="81"/>
    </row>
    <row r="1645" spans="1:6" s="13" customFormat="1" ht="12.75">
      <c r="A1645" s="79"/>
      <c r="B1645" s="79"/>
      <c r="C1645" s="80"/>
      <c r="D1645" s="12"/>
      <c r="E1645" s="12"/>
      <c r="F1645" s="81"/>
    </row>
    <row r="1646" spans="1:6" s="13" customFormat="1" ht="12.75">
      <c r="A1646" s="79"/>
      <c r="B1646" s="79"/>
      <c r="C1646" s="80"/>
      <c r="D1646" s="12"/>
      <c r="E1646" s="12"/>
      <c r="F1646" s="81"/>
    </row>
    <row r="1647" spans="1:6" s="13" customFormat="1" ht="12.75">
      <c r="A1647" s="79"/>
      <c r="B1647" s="79"/>
      <c r="C1647" s="80"/>
      <c r="D1647" s="12"/>
      <c r="E1647" s="12"/>
      <c r="F1647" s="81"/>
    </row>
    <row r="1648" spans="1:6" s="13" customFormat="1" ht="12.75">
      <c r="A1648" s="79"/>
      <c r="B1648" s="79"/>
      <c r="C1648" s="80"/>
      <c r="D1648" s="12"/>
      <c r="E1648" s="12"/>
      <c r="F1648" s="81"/>
    </row>
    <row r="1649" spans="1:6" s="13" customFormat="1" ht="12.75">
      <c r="A1649" s="79"/>
      <c r="B1649" s="79"/>
      <c r="C1649" s="80"/>
      <c r="D1649" s="12"/>
      <c r="E1649" s="12"/>
      <c r="F1649" s="81"/>
    </row>
    <row r="1650" spans="1:6" s="13" customFormat="1" ht="12.75">
      <c r="A1650" s="79"/>
      <c r="B1650" s="79"/>
      <c r="C1650" s="80"/>
      <c r="D1650" s="12"/>
      <c r="E1650" s="12"/>
      <c r="F1650" s="81"/>
    </row>
    <row r="1651" spans="1:6" s="13" customFormat="1" ht="12.75">
      <c r="A1651" s="79"/>
      <c r="B1651" s="79"/>
      <c r="C1651" s="80"/>
      <c r="D1651" s="12"/>
      <c r="E1651" s="12"/>
      <c r="F1651" s="81"/>
    </row>
    <row r="1652" spans="1:6" s="13" customFormat="1" ht="12.75">
      <c r="A1652" s="79"/>
      <c r="B1652" s="79"/>
      <c r="C1652" s="80"/>
      <c r="D1652" s="12"/>
      <c r="E1652" s="12"/>
      <c r="F1652" s="81"/>
    </row>
    <row r="1653" spans="1:6" s="13" customFormat="1" ht="12.75">
      <c r="A1653" s="79"/>
      <c r="B1653" s="79"/>
      <c r="C1653" s="80"/>
      <c r="D1653" s="12"/>
      <c r="E1653" s="12"/>
      <c r="F1653" s="81"/>
    </row>
    <row r="1654" spans="1:6" s="13" customFormat="1" ht="12.75">
      <c r="A1654" s="79"/>
      <c r="B1654" s="79"/>
      <c r="C1654" s="80"/>
      <c r="D1654" s="12"/>
      <c r="E1654" s="12"/>
      <c r="F1654" s="81"/>
    </row>
    <row r="1655" spans="1:6" s="13" customFormat="1" ht="12.75">
      <c r="A1655" s="79"/>
      <c r="B1655" s="79"/>
      <c r="C1655" s="80"/>
      <c r="D1655" s="12"/>
      <c r="E1655" s="12"/>
      <c r="F1655" s="81"/>
    </row>
    <row r="1656" spans="1:6" s="13" customFormat="1" ht="12.75">
      <c r="A1656" s="79"/>
      <c r="B1656" s="79"/>
      <c r="C1656" s="80"/>
      <c r="D1656" s="12"/>
      <c r="E1656" s="12"/>
      <c r="F1656" s="81"/>
    </row>
    <row r="1657" spans="1:6" s="13" customFormat="1" ht="12.75">
      <c r="A1657" s="79"/>
      <c r="B1657" s="79"/>
      <c r="C1657" s="80"/>
      <c r="D1657" s="12"/>
      <c r="E1657" s="12"/>
      <c r="F1657" s="81"/>
    </row>
    <row r="1658" spans="1:6" s="13" customFormat="1" ht="12.75">
      <c r="A1658" s="79"/>
      <c r="B1658" s="79"/>
      <c r="C1658" s="80"/>
      <c r="D1658" s="12"/>
      <c r="E1658" s="12"/>
      <c r="F1658" s="81"/>
    </row>
    <row r="1659" spans="1:6" s="13" customFormat="1" ht="12.75">
      <c r="A1659" s="79"/>
      <c r="B1659" s="79"/>
      <c r="C1659" s="80"/>
      <c r="D1659" s="12"/>
      <c r="E1659" s="12"/>
      <c r="F1659" s="81"/>
    </row>
    <row r="1660" spans="1:6" s="13" customFormat="1" ht="12.75">
      <c r="A1660" s="79"/>
      <c r="B1660" s="79"/>
      <c r="C1660" s="80"/>
      <c r="D1660" s="12"/>
      <c r="E1660" s="12"/>
      <c r="F1660" s="81"/>
    </row>
    <row r="1661" spans="1:6" s="13" customFormat="1" ht="12.75">
      <c r="A1661" s="79"/>
      <c r="B1661" s="79"/>
      <c r="C1661" s="80"/>
      <c r="D1661" s="12"/>
      <c r="E1661" s="12"/>
      <c r="F1661" s="81"/>
    </row>
    <row r="1662" spans="1:6" s="13" customFormat="1" ht="12.75">
      <c r="A1662" s="79"/>
      <c r="B1662" s="79"/>
      <c r="C1662" s="80"/>
      <c r="D1662" s="12"/>
      <c r="E1662" s="12"/>
      <c r="F1662" s="81"/>
    </row>
    <row r="1663" spans="1:6" s="13" customFormat="1" ht="12.75">
      <c r="A1663" s="79"/>
      <c r="B1663" s="79"/>
      <c r="C1663" s="80"/>
      <c r="D1663" s="12"/>
      <c r="E1663" s="12"/>
      <c r="F1663" s="81"/>
    </row>
    <row r="1664" spans="1:6" s="13" customFormat="1" ht="12.75">
      <c r="A1664" s="79"/>
      <c r="B1664" s="79"/>
      <c r="C1664" s="80"/>
      <c r="D1664" s="12"/>
      <c r="E1664" s="12"/>
      <c r="F1664" s="81"/>
    </row>
    <row r="1665" spans="1:6" s="13" customFormat="1" ht="12.75">
      <c r="A1665" s="79"/>
      <c r="B1665" s="79"/>
      <c r="C1665" s="80"/>
      <c r="D1665" s="12"/>
      <c r="E1665" s="12"/>
      <c r="F1665" s="81"/>
    </row>
    <row r="1666" spans="1:6" s="13" customFormat="1" ht="12.75">
      <c r="A1666" s="79"/>
      <c r="B1666" s="79"/>
      <c r="C1666" s="80"/>
      <c r="D1666" s="12"/>
      <c r="E1666" s="12"/>
      <c r="F1666" s="81"/>
    </row>
    <row r="1667" spans="1:6" s="13" customFormat="1" ht="12.75">
      <c r="A1667" s="79"/>
      <c r="B1667" s="79"/>
      <c r="C1667" s="80"/>
      <c r="D1667" s="12"/>
      <c r="E1667" s="12"/>
      <c r="F1667" s="81"/>
    </row>
    <row r="1668" spans="1:6" s="13" customFormat="1" ht="12.75">
      <c r="A1668" s="79"/>
      <c r="B1668" s="79"/>
      <c r="C1668" s="80"/>
      <c r="D1668" s="12"/>
      <c r="E1668" s="12"/>
      <c r="F1668" s="81"/>
    </row>
    <row r="1669" spans="1:6" s="13" customFormat="1" ht="12.75">
      <c r="A1669" s="79"/>
      <c r="B1669" s="79"/>
      <c r="C1669" s="80"/>
      <c r="D1669" s="12"/>
      <c r="E1669" s="12"/>
      <c r="F1669" s="81"/>
    </row>
    <row r="1670" spans="1:6" s="13" customFormat="1" ht="12.75">
      <c r="A1670" s="79"/>
      <c r="B1670" s="79"/>
      <c r="C1670" s="80"/>
      <c r="D1670" s="12"/>
      <c r="E1670" s="12"/>
      <c r="F1670" s="81"/>
    </row>
    <row r="1671" spans="1:6" s="13" customFormat="1" ht="12.75">
      <c r="A1671" s="79"/>
      <c r="B1671" s="79"/>
      <c r="C1671" s="80"/>
      <c r="D1671" s="12"/>
      <c r="E1671" s="12"/>
      <c r="F1671" s="81"/>
    </row>
    <row r="1672" spans="1:6" s="13" customFormat="1" ht="12.75">
      <c r="A1672" s="79"/>
      <c r="B1672" s="79"/>
      <c r="C1672" s="80"/>
      <c r="D1672" s="12"/>
      <c r="E1672" s="12"/>
      <c r="F1672" s="81"/>
    </row>
    <row r="1673" spans="1:6" s="13" customFormat="1" ht="12.75">
      <c r="A1673" s="79"/>
      <c r="B1673" s="79"/>
      <c r="C1673" s="80"/>
      <c r="D1673" s="12"/>
      <c r="E1673" s="12"/>
      <c r="F1673" s="81"/>
    </row>
    <row r="1674" spans="1:6" s="13" customFormat="1" ht="12.75">
      <c r="A1674" s="79"/>
      <c r="B1674" s="79"/>
      <c r="C1674" s="80"/>
      <c r="D1674" s="12"/>
      <c r="E1674" s="12"/>
      <c r="F1674" s="81"/>
    </row>
    <row r="1675" spans="1:6" s="13" customFormat="1" ht="12.75">
      <c r="A1675" s="79"/>
      <c r="B1675" s="79"/>
      <c r="C1675" s="80"/>
      <c r="D1675" s="12"/>
      <c r="E1675" s="12"/>
      <c r="F1675" s="81"/>
    </row>
    <row r="1676" spans="1:6" s="13" customFormat="1" ht="12.75">
      <c r="A1676" s="79"/>
      <c r="B1676" s="79"/>
      <c r="C1676" s="80"/>
      <c r="D1676" s="12"/>
      <c r="E1676" s="12"/>
      <c r="F1676" s="81"/>
    </row>
    <row r="1677" spans="1:6" s="13" customFormat="1" ht="12.75">
      <c r="A1677" s="79"/>
      <c r="B1677" s="79"/>
      <c r="C1677" s="80"/>
      <c r="D1677" s="12"/>
      <c r="E1677" s="12"/>
      <c r="F1677" s="81"/>
    </row>
    <row r="1678" spans="1:6" s="13" customFormat="1" ht="12.75">
      <c r="A1678" s="79"/>
      <c r="B1678" s="79"/>
      <c r="C1678" s="80"/>
      <c r="D1678" s="12"/>
      <c r="E1678" s="12"/>
      <c r="F1678" s="81"/>
    </row>
    <row r="1679" spans="1:6" s="13" customFormat="1" ht="12.75">
      <c r="A1679" s="79"/>
      <c r="B1679" s="79"/>
      <c r="C1679" s="80"/>
      <c r="D1679" s="12"/>
      <c r="E1679" s="12"/>
      <c r="F1679" s="81"/>
    </row>
    <row r="1680" spans="1:6" s="13" customFormat="1" ht="12.75">
      <c r="A1680" s="79"/>
      <c r="B1680" s="79"/>
      <c r="C1680" s="80"/>
      <c r="D1680" s="12"/>
      <c r="E1680" s="12"/>
      <c r="F1680" s="81"/>
    </row>
    <row r="1681" spans="1:6" s="13" customFormat="1" ht="12.75">
      <c r="A1681" s="79"/>
      <c r="B1681" s="79"/>
      <c r="C1681" s="80"/>
      <c r="D1681" s="12"/>
      <c r="E1681" s="12"/>
      <c r="F1681" s="81"/>
    </row>
    <row r="1682" spans="1:6" s="13" customFormat="1" ht="12.75">
      <c r="A1682" s="79"/>
      <c r="B1682" s="79"/>
      <c r="C1682" s="80"/>
      <c r="D1682" s="12"/>
      <c r="E1682" s="12"/>
      <c r="F1682" s="81"/>
    </row>
    <row r="1683" spans="1:6" s="13" customFormat="1" ht="12.75">
      <c r="A1683" s="79"/>
      <c r="B1683" s="79"/>
      <c r="C1683" s="80"/>
      <c r="D1683" s="12"/>
      <c r="E1683" s="12"/>
      <c r="F1683" s="81"/>
    </row>
    <row r="1684" spans="1:6" s="13" customFormat="1" ht="12.75">
      <c r="A1684" s="79"/>
      <c r="B1684" s="79"/>
      <c r="C1684" s="80"/>
      <c r="D1684" s="12"/>
      <c r="E1684" s="12"/>
      <c r="F1684" s="81"/>
    </row>
    <row r="1685" spans="1:6" s="13" customFormat="1" ht="12.75">
      <c r="A1685" s="79"/>
      <c r="B1685" s="79"/>
      <c r="C1685" s="80"/>
      <c r="D1685" s="12"/>
      <c r="E1685" s="12"/>
      <c r="F1685" s="81"/>
    </row>
    <row r="1686" spans="1:6" s="13" customFormat="1" ht="12.75">
      <c r="A1686" s="79"/>
      <c r="B1686" s="79"/>
      <c r="C1686" s="80"/>
      <c r="D1686" s="12"/>
      <c r="E1686" s="12"/>
      <c r="F1686" s="81"/>
    </row>
    <row r="1687" spans="1:6" s="13" customFormat="1" ht="12.75">
      <c r="A1687" s="79"/>
      <c r="B1687" s="79"/>
      <c r="C1687" s="80"/>
      <c r="D1687" s="12"/>
      <c r="E1687" s="12"/>
      <c r="F1687" s="81"/>
    </row>
    <row r="1688" spans="1:6" s="13" customFormat="1" ht="12.75">
      <c r="A1688" s="79"/>
      <c r="B1688" s="79"/>
      <c r="C1688" s="80"/>
      <c r="D1688" s="12"/>
      <c r="E1688" s="12"/>
      <c r="F1688" s="81"/>
    </row>
    <row r="1689" spans="1:6" s="13" customFormat="1" ht="12.75">
      <c r="A1689" s="79"/>
      <c r="B1689" s="79"/>
      <c r="C1689" s="80"/>
      <c r="D1689" s="12"/>
      <c r="E1689" s="12"/>
      <c r="F1689" s="81"/>
    </row>
    <row r="1690" spans="1:6" s="13" customFormat="1" ht="12.75">
      <c r="A1690" s="79"/>
      <c r="B1690" s="79"/>
      <c r="C1690" s="80"/>
      <c r="D1690" s="12"/>
      <c r="E1690" s="12"/>
      <c r="F1690" s="81"/>
    </row>
    <row r="1691" spans="1:6" s="13" customFormat="1" ht="12.75">
      <c r="A1691" s="79"/>
      <c r="B1691" s="79"/>
      <c r="C1691" s="80"/>
      <c r="D1691" s="12"/>
      <c r="E1691" s="12"/>
      <c r="F1691" s="81"/>
    </row>
    <row r="1692" spans="1:6" s="13" customFormat="1" ht="12.75">
      <c r="A1692" s="79"/>
      <c r="B1692" s="79"/>
      <c r="C1692" s="80"/>
      <c r="D1692" s="12"/>
      <c r="E1692" s="12"/>
      <c r="F1692" s="81"/>
    </row>
    <row r="1693" spans="1:6" s="13" customFormat="1" ht="12.75">
      <c r="A1693" s="79"/>
      <c r="B1693" s="79"/>
      <c r="C1693" s="80"/>
      <c r="D1693" s="12"/>
      <c r="E1693" s="12"/>
      <c r="F1693" s="81"/>
    </row>
    <row r="1694" spans="1:6" s="13" customFormat="1" ht="12.75">
      <c r="A1694" s="79"/>
      <c r="B1694" s="79"/>
      <c r="C1694" s="80"/>
      <c r="D1694" s="12"/>
      <c r="E1694" s="12"/>
      <c r="F1694" s="81"/>
    </row>
    <row r="1695" spans="1:6" s="13" customFormat="1" ht="12.75">
      <c r="A1695" s="79"/>
      <c r="B1695" s="79"/>
      <c r="C1695" s="80"/>
      <c r="D1695" s="12"/>
      <c r="E1695" s="12"/>
      <c r="F1695" s="81"/>
    </row>
    <row r="1696" spans="1:6" s="13" customFormat="1" ht="12.75">
      <c r="A1696" s="79"/>
      <c r="B1696" s="79"/>
      <c r="C1696" s="80"/>
      <c r="D1696" s="12"/>
      <c r="E1696" s="12"/>
      <c r="F1696" s="81"/>
    </row>
    <row r="1697" spans="1:6" s="13" customFormat="1" ht="12.75">
      <c r="A1697" s="79"/>
      <c r="B1697" s="79"/>
      <c r="C1697" s="80"/>
      <c r="D1697" s="12"/>
      <c r="E1697" s="12"/>
      <c r="F1697" s="81"/>
    </row>
    <row r="1698" spans="1:6" s="13" customFormat="1" ht="12.75">
      <c r="A1698" s="79"/>
      <c r="B1698" s="79"/>
      <c r="C1698" s="80"/>
      <c r="D1698" s="12"/>
      <c r="E1698" s="12"/>
      <c r="F1698" s="81"/>
    </row>
    <row r="1699" spans="1:6" s="13" customFormat="1" ht="12.75">
      <c r="A1699" s="79"/>
      <c r="B1699" s="79"/>
      <c r="C1699" s="80"/>
      <c r="D1699" s="12"/>
      <c r="E1699" s="12"/>
      <c r="F1699" s="81"/>
    </row>
    <row r="1700" spans="1:6" s="13" customFormat="1" ht="12.75">
      <c r="A1700" s="79"/>
      <c r="B1700" s="79"/>
      <c r="C1700" s="80"/>
      <c r="D1700" s="12"/>
      <c r="E1700" s="12"/>
      <c r="F1700" s="81"/>
    </row>
    <row r="1701" spans="1:6" s="13" customFormat="1" ht="12.75">
      <c r="A1701" s="79"/>
      <c r="B1701" s="79"/>
      <c r="C1701" s="80"/>
      <c r="D1701" s="12"/>
      <c r="E1701" s="12"/>
      <c r="F1701" s="81"/>
    </row>
    <row r="1702" spans="1:6" s="13" customFormat="1" ht="12.75">
      <c r="A1702" s="79"/>
      <c r="B1702" s="79"/>
      <c r="C1702" s="80"/>
      <c r="D1702" s="12"/>
      <c r="E1702" s="12"/>
      <c r="F1702" s="81"/>
    </row>
    <row r="1703" spans="1:6" s="13" customFormat="1" ht="12.75">
      <c r="A1703" s="79"/>
      <c r="B1703" s="79"/>
      <c r="C1703" s="80"/>
      <c r="D1703" s="12"/>
      <c r="E1703" s="12"/>
      <c r="F1703" s="81"/>
    </row>
    <row r="1704" spans="1:6" s="13" customFormat="1" ht="12.75">
      <c r="A1704" s="79"/>
      <c r="B1704" s="79"/>
      <c r="C1704" s="80"/>
      <c r="D1704" s="12"/>
      <c r="E1704" s="12"/>
      <c r="F1704" s="81"/>
    </row>
    <row r="1705" spans="1:6" s="13" customFormat="1" ht="12.75">
      <c r="A1705" s="79"/>
      <c r="B1705" s="79"/>
      <c r="C1705" s="80"/>
      <c r="D1705" s="12"/>
      <c r="E1705" s="12"/>
      <c r="F1705" s="81"/>
    </row>
    <row r="1706" spans="1:6" s="13" customFormat="1" ht="12.75">
      <c r="A1706" s="79"/>
      <c r="B1706" s="79"/>
      <c r="C1706" s="80"/>
      <c r="D1706" s="12"/>
      <c r="E1706" s="12"/>
      <c r="F1706" s="81"/>
    </row>
    <row r="1707" spans="1:6" s="13" customFormat="1" ht="12.75">
      <c r="A1707" s="79"/>
      <c r="B1707" s="79"/>
      <c r="C1707" s="80"/>
      <c r="D1707" s="12"/>
      <c r="E1707" s="12"/>
      <c r="F1707" s="81"/>
    </row>
    <row r="1708" spans="1:6" s="13" customFormat="1" ht="12.75">
      <c r="A1708" s="79"/>
      <c r="B1708" s="79"/>
      <c r="C1708" s="80"/>
      <c r="D1708" s="12"/>
      <c r="E1708" s="12"/>
      <c r="F1708" s="81"/>
    </row>
    <row r="1709" spans="1:6" s="13" customFormat="1" ht="12.75">
      <c r="A1709" s="79"/>
      <c r="B1709" s="79"/>
      <c r="C1709" s="80"/>
      <c r="D1709" s="12"/>
      <c r="E1709" s="12"/>
      <c r="F1709" s="81"/>
    </row>
    <row r="1710" spans="1:6" s="13" customFormat="1" ht="12.75">
      <c r="A1710" s="79"/>
      <c r="B1710" s="79"/>
      <c r="C1710" s="80"/>
      <c r="D1710" s="12"/>
      <c r="E1710" s="12"/>
      <c r="F1710" s="81"/>
    </row>
    <row r="1711" spans="1:6" s="13" customFormat="1" ht="12.75">
      <c r="A1711" s="79"/>
      <c r="B1711" s="79"/>
      <c r="C1711" s="80"/>
      <c r="D1711" s="12"/>
      <c r="E1711" s="12"/>
      <c r="F1711" s="81"/>
    </row>
    <row r="1712" spans="1:6" s="13" customFormat="1" ht="12.75">
      <c r="A1712" s="79"/>
      <c r="B1712" s="79"/>
      <c r="C1712" s="80"/>
      <c r="D1712" s="12"/>
      <c r="E1712" s="12"/>
      <c r="F1712" s="81"/>
    </row>
    <row r="1713" spans="1:6" s="13" customFormat="1" ht="12.75">
      <c r="A1713" s="79"/>
      <c r="B1713" s="79"/>
      <c r="C1713" s="80"/>
      <c r="D1713" s="12"/>
      <c r="E1713" s="12"/>
      <c r="F1713" s="81"/>
    </row>
    <row r="1714" spans="1:6" s="13" customFormat="1" ht="12.75">
      <c r="A1714" s="79"/>
      <c r="B1714" s="79"/>
      <c r="C1714" s="80"/>
      <c r="D1714" s="12"/>
      <c r="E1714" s="12"/>
      <c r="F1714" s="81"/>
    </row>
    <row r="1715" spans="1:6" s="13" customFormat="1" ht="12.75">
      <c r="A1715" s="79"/>
      <c r="B1715" s="79"/>
      <c r="C1715" s="80"/>
      <c r="D1715" s="12"/>
      <c r="E1715" s="12"/>
      <c r="F1715" s="81"/>
    </row>
    <row r="1716" spans="1:6" s="13" customFormat="1" ht="12.75">
      <c r="A1716" s="79"/>
      <c r="B1716" s="79"/>
      <c r="C1716" s="80"/>
      <c r="D1716" s="12"/>
      <c r="E1716" s="12"/>
      <c r="F1716" s="81"/>
    </row>
    <row r="1717" spans="1:6" s="13" customFormat="1" ht="12.75">
      <c r="A1717" s="79"/>
      <c r="B1717" s="79"/>
      <c r="C1717" s="80"/>
      <c r="D1717" s="12"/>
      <c r="E1717" s="12"/>
      <c r="F1717" s="81"/>
    </row>
    <row r="1718" spans="1:6" s="13" customFormat="1" ht="12.75">
      <c r="A1718" s="79"/>
      <c r="B1718" s="79"/>
      <c r="C1718" s="80"/>
      <c r="D1718" s="12"/>
      <c r="E1718" s="12"/>
      <c r="F1718" s="81"/>
    </row>
    <row r="1719" spans="1:6" s="13" customFormat="1" ht="12.75">
      <c r="A1719" s="79"/>
      <c r="B1719" s="79"/>
      <c r="C1719" s="80"/>
      <c r="D1719" s="12"/>
      <c r="E1719" s="12"/>
      <c r="F1719" s="81"/>
    </row>
    <row r="1720" spans="1:6" s="13" customFormat="1" ht="12.75">
      <c r="A1720" s="79"/>
      <c r="B1720" s="79"/>
      <c r="C1720" s="80"/>
      <c r="D1720" s="12"/>
      <c r="E1720" s="12"/>
      <c r="F1720" s="81"/>
    </row>
    <row r="1721" spans="1:6" s="13" customFormat="1" ht="12.75">
      <c r="A1721" s="79"/>
      <c r="B1721" s="79"/>
      <c r="C1721" s="80"/>
      <c r="D1721" s="12"/>
      <c r="E1721" s="12"/>
      <c r="F1721" s="81"/>
    </row>
    <row r="1722" spans="1:6" s="13" customFormat="1" ht="12.75">
      <c r="A1722" s="79"/>
      <c r="B1722" s="79"/>
      <c r="C1722" s="80"/>
      <c r="D1722" s="12"/>
      <c r="E1722" s="12"/>
      <c r="F1722" s="81"/>
    </row>
    <row r="1723" spans="1:6" s="13" customFormat="1" ht="12.75">
      <c r="A1723" s="79"/>
      <c r="B1723" s="79"/>
      <c r="C1723" s="80"/>
      <c r="D1723" s="12"/>
      <c r="E1723" s="12"/>
      <c r="F1723" s="81"/>
    </row>
    <row r="1724" spans="1:6" s="13" customFormat="1" ht="12.75">
      <c r="A1724" s="79"/>
      <c r="B1724" s="79"/>
      <c r="C1724" s="80"/>
      <c r="D1724" s="12"/>
      <c r="E1724" s="12"/>
      <c r="F1724" s="81"/>
    </row>
    <row r="1725" spans="1:6" s="13" customFormat="1" ht="12.75">
      <c r="A1725" s="79"/>
      <c r="B1725" s="79"/>
      <c r="C1725" s="80"/>
      <c r="D1725" s="12"/>
      <c r="E1725" s="12"/>
      <c r="F1725" s="81"/>
    </row>
    <row r="1726" spans="1:6" s="13" customFormat="1" ht="12.75">
      <c r="A1726" s="79"/>
      <c r="B1726" s="79"/>
      <c r="C1726" s="80"/>
      <c r="D1726" s="12"/>
      <c r="E1726" s="12"/>
      <c r="F1726" s="81"/>
    </row>
    <row r="1727" spans="1:6" s="13" customFormat="1" ht="12.75">
      <c r="A1727" s="79"/>
      <c r="B1727" s="79"/>
      <c r="C1727" s="80"/>
      <c r="D1727" s="12"/>
      <c r="E1727" s="12"/>
      <c r="F1727" s="81"/>
    </row>
    <row r="1728" spans="1:6" s="13" customFormat="1" ht="12.75">
      <c r="A1728" s="79"/>
      <c r="B1728" s="79"/>
      <c r="C1728" s="80"/>
      <c r="D1728" s="12"/>
      <c r="E1728" s="12"/>
      <c r="F1728" s="81"/>
    </row>
    <row r="1729" spans="1:6" s="13" customFormat="1" ht="12.75">
      <c r="A1729" s="79"/>
      <c r="B1729" s="79"/>
      <c r="C1729" s="80"/>
      <c r="D1729" s="12"/>
      <c r="E1729" s="12"/>
      <c r="F1729" s="81"/>
    </row>
    <row r="1730" spans="1:6" s="13" customFormat="1" ht="12.75">
      <c r="A1730" s="79"/>
      <c r="B1730" s="79"/>
      <c r="C1730" s="80"/>
      <c r="D1730" s="12"/>
      <c r="E1730" s="12"/>
      <c r="F1730" s="81"/>
    </row>
    <row r="1731" spans="1:6" s="13" customFormat="1" ht="12.75">
      <c r="A1731" s="79"/>
      <c r="B1731" s="79"/>
      <c r="C1731" s="80"/>
      <c r="D1731" s="12"/>
      <c r="E1731" s="12"/>
      <c r="F1731" s="81"/>
    </row>
    <row r="1732" spans="1:6" s="13" customFormat="1" ht="12.75">
      <c r="A1732" s="79"/>
      <c r="B1732" s="79"/>
      <c r="C1732" s="80"/>
      <c r="D1732" s="12"/>
      <c r="E1732" s="12"/>
      <c r="F1732" s="81"/>
    </row>
    <row r="1733" spans="1:6" s="13" customFormat="1" ht="12.75">
      <c r="A1733" s="79"/>
      <c r="B1733" s="79"/>
      <c r="C1733" s="80"/>
      <c r="D1733" s="12"/>
      <c r="E1733" s="12"/>
      <c r="F1733" s="81"/>
    </row>
    <row r="1734" spans="1:6" s="13" customFormat="1" ht="12.75">
      <c r="A1734" s="79"/>
      <c r="B1734" s="79"/>
      <c r="C1734" s="80"/>
      <c r="D1734" s="12"/>
      <c r="E1734" s="12"/>
      <c r="F1734" s="81"/>
    </row>
    <row r="1735" spans="1:6" s="13" customFormat="1" ht="12.75">
      <c r="A1735" s="79"/>
      <c r="B1735" s="79"/>
      <c r="C1735" s="80"/>
      <c r="D1735" s="12"/>
      <c r="E1735" s="12"/>
      <c r="F1735" s="81"/>
    </row>
    <row r="1736" spans="1:6" s="13" customFormat="1" ht="12.75">
      <c r="A1736" s="79"/>
      <c r="B1736" s="79"/>
      <c r="C1736" s="80"/>
      <c r="D1736" s="12"/>
      <c r="E1736" s="12"/>
      <c r="F1736" s="81"/>
    </row>
    <row r="1737" spans="1:6" s="13" customFormat="1" ht="12.75">
      <c r="A1737" s="79"/>
      <c r="B1737" s="79"/>
      <c r="C1737" s="80"/>
      <c r="D1737" s="12"/>
      <c r="E1737" s="12"/>
      <c r="F1737" s="81"/>
    </row>
    <row r="1738" spans="1:6" s="13" customFormat="1" ht="12.75">
      <c r="A1738" s="79"/>
      <c r="B1738" s="79"/>
      <c r="C1738" s="80"/>
      <c r="D1738" s="12"/>
      <c r="E1738" s="12"/>
      <c r="F1738" s="81"/>
    </row>
    <row r="1739" spans="1:6" s="13" customFormat="1" ht="12.75">
      <c r="A1739" s="79"/>
      <c r="B1739" s="79"/>
      <c r="C1739" s="80"/>
      <c r="D1739" s="12"/>
      <c r="E1739" s="12"/>
      <c r="F1739" s="81"/>
    </row>
    <row r="1740" spans="1:6" s="13" customFormat="1" ht="12.75">
      <c r="A1740" s="79"/>
      <c r="B1740" s="79"/>
      <c r="C1740" s="80"/>
      <c r="D1740" s="12"/>
      <c r="E1740" s="12"/>
      <c r="F1740" s="81"/>
    </row>
    <row r="1741" spans="1:6" s="13" customFormat="1" ht="12.75">
      <c r="A1741" s="79"/>
      <c r="B1741" s="79"/>
      <c r="C1741" s="80"/>
      <c r="D1741" s="12"/>
      <c r="E1741" s="12"/>
      <c r="F1741" s="81"/>
    </row>
    <row r="1742" spans="1:6" s="13" customFormat="1" ht="12.75">
      <c r="A1742" s="79"/>
      <c r="B1742" s="79"/>
      <c r="C1742" s="80"/>
      <c r="D1742" s="12"/>
      <c r="E1742" s="12"/>
      <c r="F1742" s="81"/>
    </row>
    <row r="1743" spans="1:6" s="13" customFormat="1" ht="12.75">
      <c r="A1743" s="79"/>
      <c r="B1743" s="79"/>
      <c r="C1743" s="80"/>
      <c r="D1743" s="12"/>
      <c r="E1743" s="12"/>
      <c r="F1743" s="81"/>
    </row>
    <row r="1744" spans="1:6" s="13" customFormat="1" ht="12.75">
      <c r="A1744" s="79"/>
      <c r="B1744" s="79"/>
      <c r="C1744" s="80"/>
      <c r="D1744" s="12"/>
      <c r="E1744" s="12"/>
      <c r="F1744" s="81"/>
    </row>
    <row r="1745" spans="1:6" s="13" customFormat="1" ht="12.75">
      <c r="A1745" s="79"/>
      <c r="B1745" s="79"/>
      <c r="C1745" s="80"/>
      <c r="D1745" s="12"/>
      <c r="E1745" s="12"/>
      <c r="F1745" s="81"/>
    </row>
    <row r="1746" spans="1:6" s="13" customFormat="1" ht="12.75">
      <c r="A1746" s="79"/>
      <c r="B1746" s="79"/>
      <c r="C1746" s="80"/>
      <c r="D1746" s="12"/>
      <c r="E1746" s="12"/>
      <c r="F1746" s="81"/>
    </row>
    <row r="1747" spans="1:6" s="13" customFormat="1" ht="12.75">
      <c r="A1747" s="79"/>
      <c r="B1747" s="79"/>
      <c r="C1747" s="80"/>
      <c r="D1747" s="12"/>
      <c r="E1747" s="12"/>
      <c r="F1747" s="81"/>
    </row>
    <row r="1748" spans="1:6" s="13" customFormat="1" ht="12.75">
      <c r="A1748" s="79"/>
      <c r="B1748" s="79"/>
      <c r="C1748" s="80"/>
      <c r="D1748" s="12"/>
      <c r="E1748" s="12"/>
      <c r="F1748" s="81"/>
    </row>
    <row r="1749" spans="1:6" s="13" customFormat="1" ht="12.75">
      <c r="A1749" s="79"/>
      <c r="B1749" s="79"/>
      <c r="C1749" s="80"/>
      <c r="D1749" s="12"/>
      <c r="E1749" s="12"/>
      <c r="F1749" s="81"/>
    </row>
    <row r="1750" spans="1:6" s="13" customFormat="1" ht="12.75">
      <c r="A1750" s="79"/>
      <c r="B1750" s="79"/>
      <c r="C1750" s="80"/>
      <c r="D1750" s="12"/>
      <c r="E1750" s="12"/>
      <c r="F1750" s="81"/>
    </row>
    <row r="1751" spans="1:6" s="13" customFormat="1" ht="12.75">
      <c r="A1751" s="79"/>
      <c r="B1751" s="79"/>
      <c r="C1751" s="80"/>
      <c r="D1751" s="12"/>
      <c r="E1751" s="12"/>
      <c r="F1751" s="81"/>
    </row>
    <row r="1752" spans="1:6" s="13" customFormat="1" ht="12.75">
      <c r="A1752" s="79"/>
      <c r="B1752" s="79"/>
      <c r="C1752" s="80"/>
      <c r="D1752" s="12"/>
      <c r="E1752" s="12"/>
      <c r="F1752" s="81"/>
    </row>
    <row r="1753" spans="1:6" s="13" customFormat="1" ht="12.75">
      <c r="A1753" s="79"/>
      <c r="B1753" s="79"/>
      <c r="C1753" s="80"/>
      <c r="D1753" s="12"/>
      <c r="E1753" s="12"/>
      <c r="F1753" s="81"/>
    </row>
    <row r="1754" spans="1:6" s="13" customFormat="1" ht="12.75">
      <c r="A1754" s="79"/>
      <c r="B1754" s="79"/>
      <c r="C1754" s="80"/>
      <c r="D1754" s="12"/>
      <c r="E1754" s="12"/>
      <c r="F1754" s="81"/>
    </row>
    <row r="1755" spans="1:6" s="13" customFormat="1" ht="12.75">
      <c r="A1755" s="79"/>
      <c r="B1755" s="79"/>
      <c r="C1755" s="80"/>
      <c r="D1755" s="12"/>
      <c r="E1755" s="12"/>
      <c r="F1755" s="81"/>
    </row>
    <row r="1756" spans="1:6" s="13" customFormat="1" ht="12.75">
      <c r="A1756" s="79"/>
      <c r="B1756" s="79"/>
      <c r="C1756" s="80"/>
      <c r="D1756" s="12"/>
      <c r="E1756" s="12"/>
      <c r="F1756" s="81"/>
    </row>
    <row r="1757" spans="1:6" s="13" customFormat="1" ht="12.75">
      <c r="A1757" s="79"/>
      <c r="B1757" s="79"/>
      <c r="C1757" s="80"/>
      <c r="D1757" s="12"/>
      <c r="E1757" s="12"/>
      <c r="F1757" s="81"/>
    </row>
    <row r="1758" spans="1:6" s="13" customFormat="1" ht="12.75">
      <c r="A1758" s="79"/>
      <c r="B1758" s="79"/>
      <c r="C1758" s="80"/>
      <c r="D1758" s="12"/>
      <c r="E1758" s="12"/>
      <c r="F1758" s="81"/>
    </row>
    <row r="1759" spans="1:6" s="13" customFormat="1" ht="12.75">
      <c r="A1759" s="79"/>
      <c r="B1759" s="79"/>
      <c r="C1759" s="80"/>
      <c r="D1759" s="12"/>
      <c r="E1759" s="12"/>
      <c r="F1759" s="81"/>
    </row>
    <row r="1760" spans="1:6" s="13" customFormat="1" ht="12.75">
      <c r="A1760" s="79"/>
      <c r="B1760" s="79"/>
      <c r="C1760" s="80"/>
      <c r="D1760" s="12"/>
      <c r="E1760" s="12"/>
      <c r="F1760" s="81"/>
    </row>
    <row r="1761" spans="1:6" s="13" customFormat="1" ht="12.75">
      <c r="A1761" s="79"/>
      <c r="B1761" s="79"/>
      <c r="C1761" s="80"/>
      <c r="D1761" s="12"/>
      <c r="E1761" s="12"/>
      <c r="F1761" s="81"/>
    </row>
    <row r="1762" spans="1:6" s="13" customFormat="1" ht="12.75">
      <c r="A1762" s="79"/>
      <c r="B1762" s="79"/>
      <c r="C1762" s="80"/>
      <c r="D1762" s="12"/>
      <c r="E1762" s="12"/>
      <c r="F1762" s="81"/>
    </row>
    <row r="1763" spans="1:6" s="13" customFormat="1" ht="12.75">
      <c r="A1763" s="79"/>
      <c r="B1763" s="79"/>
      <c r="C1763" s="80"/>
      <c r="D1763" s="12"/>
      <c r="E1763" s="12"/>
      <c r="F1763" s="81"/>
    </row>
    <row r="1764" spans="1:6" s="13" customFormat="1" ht="12.75">
      <c r="A1764" s="79"/>
      <c r="B1764" s="79"/>
      <c r="C1764" s="80"/>
      <c r="D1764" s="12"/>
      <c r="E1764" s="12"/>
      <c r="F1764" s="81"/>
    </row>
    <row r="1765" spans="1:6" s="13" customFormat="1" ht="12.75">
      <c r="A1765" s="79"/>
      <c r="B1765" s="79"/>
      <c r="C1765" s="80"/>
      <c r="D1765" s="12"/>
      <c r="E1765" s="12"/>
      <c r="F1765" s="81"/>
    </row>
    <row r="1766" spans="1:6" s="13" customFormat="1" ht="12.75">
      <c r="A1766" s="79"/>
      <c r="B1766" s="79"/>
      <c r="C1766" s="80"/>
      <c r="D1766" s="12"/>
      <c r="E1766" s="12"/>
      <c r="F1766" s="81"/>
    </row>
    <row r="1767" spans="1:6" s="13" customFormat="1" ht="12.75">
      <c r="A1767" s="79"/>
      <c r="B1767" s="79"/>
      <c r="C1767" s="80"/>
      <c r="D1767" s="12"/>
      <c r="E1767" s="12"/>
      <c r="F1767" s="81"/>
    </row>
    <row r="1768" spans="1:6" s="13" customFormat="1" ht="12.75">
      <c r="A1768" s="79"/>
      <c r="B1768" s="79"/>
      <c r="C1768" s="80"/>
      <c r="D1768" s="12"/>
      <c r="E1768" s="12"/>
      <c r="F1768" s="81"/>
    </row>
    <row r="1769" spans="1:6" s="13" customFormat="1" ht="12.75">
      <c r="A1769" s="79"/>
      <c r="B1769" s="79"/>
      <c r="C1769" s="80"/>
      <c r="D1769" s="12"/>
      <c r="E1769" s="12"/>
      <c r="F1769" s="81"/>
    </row>
    <row r="1770" spans="1:6" s="13" customFormat="1" ht="12.75">
      <c r="A1770" s="79"/>
      <c r="B1770" s="79"/>
      <c r="C1770" s="80"/>
      <c r="D1770" s="12"/>
      <c r="E1770" s="12"/>
      <c r="F1770" s="81"/>
    </row>
    <row r="1771" spans="1:6" s="13" customFormat="1" ht="12.75">
      <c r="A1771" s="79"/>
      <c r="B1771" s="79"/>
      <c r="C1771" s="80"/>
      <c r="D1771" s="12"/>
      <c r="E1771" s="12"/>
      <c r="F1771" s="81"/>
    </row>
    <row r="1772" spans="1:6" s="13" customFormat="1" ht="12.75">
      <c r="A1772" s="79"/>
      <c r="B1772" s="79"/>
      <c r="C1772" s="80"/>
      <c r="D1772" s="12"/>
      <c r="E1772" s="12"/>
      <c r="F1772" s="81"/>
    </row>
    <row r="1773" spans="1:6" s="13" customFormat="1" ht="12.75">
      <c r="A1773" s="79"/>
      <c r="B1773" s="79"/>
      <c r="C1773" s="80"/>
      <c r="D1773" s="12"/>
      <c r="E1773" s="12"/>
      <c r="F1773" s="81"/>
    </row>
    <row r="1774" spans="1:6" s="13" customFormat="1" ht="12.75">
      <c r="A1774" s="79"/>
      <c r="B1774" s="79"/>
      <c r="C1774" s="80"/>
      <c r="D1774" s="12"/>
      <c r="E1774" s="12"/>
      <c r="F1774" s="81"/>
    </row>
    <row r="1775" spans="1:6" s="13" customFormat="1" ht="12.75">
      <c r="A1775" s="79"/>
      <c r="B1775" s="79"/>
      <c r="C1775" s="80"/>
      <c r="D1775" s="12"/>
      <c r="E1775" s="12"/>
      <c r="F1775" s="81"/>
    </row>
    <row r="1776" spans="1:6" s="13" customFormat="1" ht="12.75">
      <c r="A1776" s="79"/>
      <c r="B1776" s="79"/>
      <c r="C1776" s="80"/>
      <c r="D1776" s="12"/>
      <c r="E1776" s="12"/>
      <c r="F1776" s="81"/>
    </row>
    <row r="1777" spans="1:6" s="13" customFormat="1" ht="12.75">
      <c r="A1777" s="79"/>
      <c r="B1777" s="79"/>
      <c r="C1777" s="80"/>
      <c r="D1777" s="12"/>
      <c r="E1777" s="12"/>
      <c r="F1777" s="81"/>
    </row>
    <row r="1778" spans="1:6" s="13" customFormat="1" ht="12.75">
      <c r="A1778" s="79"/>
      <c r="B1778" s="79"/>
      <c r="C1778" s="80"/>
      <c r="D1778" s="12"/>
      <c r="E1778" s="12"/>
      <c r="F1778" s="81"/>
    </row>
    <row r="1779" spans="1:6" s="13" customFormat="1" ht="12.75">
      <c r="A1779" s="79"/>
      <c r="B1779" s="79"/>
      <c r="C1779" s="80"/>
      <c r="D1779" s="12"/>
      <c r="E1779" s="12"/>
      <c r="F1779" s="81"/>
    </row>
    <row r="1780" spans="1:6" s="13" customFormat="1" ht="12.75">
      <c r="A1780" s="79"/>
      <c r="B1780" s="79"/>
      <c r="C1780" s="80"/>
      <c r="D1780" s="12"/>
      <c r="E1780" s="12"/>
      <c r="F1780" s="81"/>
    </row>
    <row r="1781" spans="1:6" s="13" customFormat="1" ht="12.75">
      <c r="A1781" s="79"/>
      <c r="B1781" s="79"/>
      <c r="C1781" s="80"/>
      <c r="D1781" s="12"/>
      <c r="E1781" s="12"/>
      <c r="F1781" s="81"/>
    </row>
    <row r="1782" spans="1:6" s="13" customFormat="1" ht="12.75">
      <c r="A1782" s="79"/>
      <c r="B1782" s="79"/>
      <c r="C1782" s="80"/>
      <c r="D1782" s="12"/>
      <c r="E1782" s="12"/>
      <c r="F1782" s="81"/>
    </row>
    <row r="1783" spans="1:6" s="13" customFormat="1" ht="12.75">
      <c r="A1783" s="79"/>
      <c r="B1783" s="79"/>
      <c r="C1783" s="80"/>
      <c r="D1783" s="12"/>
      <c r="E1783" s="12"/>
      <c r="F1783" s="81"/>
    </row>
    <row r="1784" spans="1:6" s="13" customFormat="1" ht="12.75">
      <c r="A1784" s="79"/>
      <c r="B1784" s="79"/>
      <c r="C1784" s="80"/>
      <c r="D1784" s="12"/>
      <c r="E1784" s="12"/>
      <c r="F1784" s="81"/>
    </row>
    <row r="1785" spans="1:6" s="13" customFormat="1" ht="12.75">
      <c r="A1785" s="79"/>
      <c r="B1785" s="79"/>
      <c r="C1785" s="80"/>
      <c r="D1785" s="12"/>
      <c r="E1785" s="12"/>
      <c r="F1785" s="81"/>
    </row>
    <row r="1786" spans="1:6" s="13" customFormat="1" ht="12.75">
      <c r="A1786" s="79"/>
      <c r="B1786" s="79"/>
      <c r="C1786" s="80"/>
      <c r="D1786" s="12"/>
      <c r="E1786" s="12"/>
      <c r="F1786" s="81"/>
    </row>
    <row r="1787" spans="1:6" s="13" customFormat="1" ht="12.75">
      <c r="A1787" s="79"/>
      <c r="B1787" s="79"/>
      <c r="C1787" s="80"/>
      <c r="D1787" s="12"/>
      <c r="E1787" s="12"/>
      <c r="F1787" s="81"/>
    </row>
  </sheetData>
  <sheetProtection/>
  <mergeCells count="11">
    <mergeCell ref="B1596:E1596"/>
    <mergeCell ref="B1598:E1598"/>
    <mergeCell ref="B1600:E1600"/>
    <mergeCell ref="B1602:E1602"/>
    <mergeCell ref="B1604:E1604"/>
    <mergeCell ref="A5:F5"/>
    <mergeCell ref="A2:E2"/>
    <mergeCell ref="D8:E8"/>
    <mergeCell ref="A3:E3"/>
    <mergeCell ref="A4:E4"/>
    <mergeCell ref="A6:E6"/>
  </mergeCells>
  <printOptions/>
  <pageMargins left="0.74" right="0.52" top="0.39" bottom="0.42" header="0" footer="0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Karina</cp:lastModifiedBy>
  <cp:lastPrinted>2021-01-16T10:32:15Z</cp:lastPrinted>
  <dcterms:created xsi:type="dcterms:W3CDTF">1996-10-08T23:32:33Z</dcterms:created>
  <dcterms:modified xsi:type="dcterms:W3CDTF">2021-01-16T10:37:58Z</dcterms:modified>
  <cp:category/>
  <cp:version/>
  <cp:contentType/>
  <cp:contentStatus/>
</cp:coreProperties>
</file>